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80" windowHeight="7010" tabRatio="297" activeTab="0"/>
  </bookViews>
  <sheets>
    <sheet name="2024 Transplant Order Form" sheetId="1" r:id="rId1"/>
  </sheets>
  <definedNames>
    <definedName name="_xlnm._FilterDatabase" localSheetId="0" hidden="1">'2024 Transplant Order Form'!$A$1:$A$277</definedName>
  </definedNames>
  <calcPr fullCalcOnLoad="1"/>
</workbook>
</file>

<file path=xl/sharedStrings.xml><?xml version="1.0" encoding="utf-8"?>
<sst xmlns="http://schemas.openxmlformats.org/spreadsheetml/2006/main" count="1534" uniqueCount="641">
  <si>
    <t>Product Type</t>
  </si>
  <si>
    <t>ItemName</t>
  </si>
  <si>
    <t>PLU</t>
  </si>
  <si>
    <t>Hyb/Heir</t>
  </si>
  <si>
    <t>Maturity Days</t>
  </si>
  <si>
    <t>Description_tblItems</t>
  </si>
  <si>
    <t>Broccoli</t>
  </si>
  <si>
    <t>Diplomat</t>
  </si>
  <si>
    <t>Single Plant</t>
  </si>
  <si>
    <t>F-1</t>
  </si>
  <si>
    <t>68</t>
  </si>
  <si>
    <t>Its attractive blue-green heads have good heat and cold tolerance, and produces very uniformly. Cant be beat in hot weather.</t>
  </si>
  <si>
    <t>Fiesta</t>
  </si>
  <si>
    <t>85</t>
  </si>
  <si>
    <t>Beautiful, heavy yielding broccoli. Uniform plants are medium height, giving rise to 5-7″ blue-green heads.</t>
  </si>
  <si>
    <t>Green Magic</t>
  </si>
  <si>
    <t>4 pack</t>
  </si>
  <si>
    <t>60</t>
  </si>
  <si>
    <t>Beautiful, smooth, medium-sized heads of blue-green broccoli. Plants are compact and grow quite well in containers. Don’t pull them once you’ve harvested the head, though, as plants will continue to produce lots of side shoots that are just right for snac</t>
  </si>
  <si>
    <t>Gypsy Broccoli</t>
  </si>
  <si>
    <t>Large dome-shaped medium-green 8" heads with medium-tight beads that shed water well.</t>
  </si>
  <si>
    <t>Brussels Sprouts</t>
  </si>
  <si>
    <t>Gustus</t>
  </si>
  <si>
    <t>100</t>
  </si>
  <si>
    <t>Early maturity is perfect for short growing seasons. Large/wingless and very smooth sprouts have minimal after-taste. High yeilds of dark green sprouts are evenly spaced and well formed.</t>
  </si>
  <si>
    <t>Jade Cross</t>
  </si>
  <si>
    <t>Jade Cross is a fine hybrid that produces high yields of deep green, flavorful 1/4 to 1" round sprouts on 28" plants. The plants are more compact than other varieties, which makes them less subject to wind damage.</t>
  </si>
  <si>
    <t>Cabbage</t>
  </si>
  <si>
    <t>Danish Ballhead</t>
  </si>
  <si>
    <t>HEIR</t>
  </si>
  <si>
    <t>A hardy late type ballhead cabbage with heads 7 to 8 inches in diameter. Excellent for eating fresh or cooked, great for sauerkraut or winter storage.</t>
  </si>
  <si>
    <t>Golden Acre YR</t>
  </si>
  <si>
    <t>65</t>
  </si>
  <si>
    <t>This early round head cabbage is easily grown and versatile in use. Heads are about 6 to 7 inches in diameter on compact plants about a foot high. Its firm, medium green head is excellent cooked or raw in stews and salads. Yellows Resistant.</t>
  </si>
  <si>
    <t>Katarina</t>
  </si>
  <si>
    <t>48</t>
  </si>
  <si>
    <t>This very early green cabbage is ideal for the spring and summer seasons. Compact plants are suited to tight spacing and have light green, dome-shaped heads weighing 2 1/2-3 lbs.</t>
  </si>
  <si>
    <t>Quick Start</t>
  </si>
  <si>
    <t>55</t>
  </si>
  <si>
    <t>The round 3 lb. heads are a medium green color and have short cores. Quick Start cabbage has good uniformity, a compact plant and high resistance to Fusarium Yellows. It can be grown from spring to fall and has good holding ability for an early variety.</t>
  </si>
  <si>
    <t>Red Acre</t>
  </si>
  <si>
    <t>75</t>
  </si>
  <si>
    <t>The Red Acre Cabbage is a top notch variety of cabbage and is a good early Red Cabbage variety. This lovely 3 lb cabbage variety produces stunning reddish-purple, globe shaped, heads that can add a striking beauty to your vegetable garden or a gorgeous co</t>
  </si>
  <si>
    <t>Cantaloupe</t>
  </si>
  <si>
    <t>Athena</t>
  </si>
  <si>
    <t>80</t>
  </si>
  <si>
    <t xml:space="preserve">The 6 by 8 inch fruit weigh 5–6 pounds, are coarsely netted, and have a scrumptious, bright orange flesh. Athena’s superior disease resistance helps keep the vines producing all season long. Pick at full slip for best quality and flavor. </t>
  </si>
  <si>
    <t>Earli-dew (Honeydew)</t>
  </si>
  <si>
    <t xml:space="preserve">Size: 2 - 3 lb. - Shape: Round - Rind Color: Creamy Green - Flesh Color: Lime Green.  Resistant to Fusarium Wilt Race 2 (F2) - Slips when mature - No net or sutures - Good home garden variety.  </t>
  </si>
  <si>
    <t>Halona Muskmelons</t>
  </si>
  <si>
    <t>70</t>
  </si>
  <si>
    <t>Fruits mature extra early, avg. 4–5 lb., and have an excellent flavor. Harvest at full-slip (when a gentle tug removes the fruit from the vine). Intermediate resistance to Fusarium wilt races 0–2 and powdery mildew.</t>
  </si>
  <si>
    <t>Minnesota Midget</t>
  </si>
  <si>
    <t>This ever-so-sweet melon arrives early, making it a good choice for northern gardens with short seasons. Bred at the University of Minnesota in the 1940s, the small 4" melon's thick, meaty, golden yellow flesh boasts excellent flavor and a high sugar cont</t>
  </si>
  <si>
    <t>Cauliflower</t>
  </si>
  <si>
    <t>Graffiti</t>
  </si>
  <si>
    <t>Stunning dark purple heads. The colorful florets are attractive served raw with dip or as a cooked vegetable. Graffiti produces a true cauliflower head on large plants.</t>
  </si>
  <si>
    <t>Snow Crown</t>
  </si>
  <si>
    <t>The easiest cauliflower to grow early. Vigorous habit. Medium sized, domed, pure white heads up to 20cm (8 inches) across with non wrapping habit. Tolerant to heat AND cold.</t>
  </si>
  <si>
    <t>Snowball Y Improved</t>
  </si>
  <si>
    <t xml:space="preserve">Vigorous, reliable, produces deep rounded pure white heads. Heads grow to 6 inches across and weigh up to 2 pounds. The wrapper leaves provide good curd coverage. </t>
  </si>
  <si>
    <t>Vitaverde</t>
  </si>
  <si>
    <t>71</t>
  </si>
  <si>
    <t xml:space="preserve">Compact, somewhat raised and clustered, bold bright green curd. Raw, Vitaverde is crunchy and dense like a romanesco, not grainy or ricey. The sweet mild cauliflower flavor has only a hint of sharpness. Steamed, the texture becomes smooth and a bit firm, </t>
  </si>
  <si>
    <t>Celeriac</t>
  </si>
  <si>
    <t>Monarch</t>
  </si>
  <si>
    <t>OP</t>
  </si>
  <si>
    <t>90</t>
  </si>
  <si>
    <t>Celeriac is a tasty root vegetable with a flavor similar to celery. It can be diced or grated raw over salads, sliced and boiled, cut into strips for frying, or pureed with potatoes. And its celery-like flavor makes it a wonderful addition to soups and st</t>
  </si>
  <si>
    <t>Celery</t>
  </si>
  <si>
    <t>Tall Utah 52-70</t>
  </si>
  <si>
    <t>120</t>
  </si>
  <si>
    <t>Fresh celery is much more aromatic and delicious than store bought. Tall Utah has dark green stalks and is very compact. Mature celery lasts into winter with light frost protection.</t>
  </si>
  <si>
    <t>Tango</t>
  </si>
  <si>
    <t>A treat to eat, Tango produces tender, very smooth stalks that are super-sweet and never stringy. The stalks are great for calorie-free raw eating, or used in soups and stews; the seeds can be harvested for flavoring many recipes; and the leaves are great</t>
  </si>
  <si>
    <t>Collards</t>
  </si>
  <si>
    <t>Hi-Crop</t>
  </si>
  <si>
    <t>67</t>
  </si>
  <si>
    <t>Known for having large, heavy leaves, true blue-green color, and tasty, non-bitter flavor. Tolerant to heat and cold. Slow bolting. Tastes better after a light frost.</t>
  </si>
  <si>
    <t>Cucumber</t>
  </si>
  <si>
    <t>Eureka Pickling</t>
  </si>
  <si>
    <t>6 pack</t>
  </si>
  <si>
    <t>53</t>
  </si>
  <si>
    <t>Very dark green, white spine, late pickles. Fruit have small seed cavity and strong indeterminate plants. Monoecious, multivirus tolerant hybrid. Tolerant to CMV; ALS; DM; PM; ANTH; WMV; PRSV; ZYMV and Scab.</t>
  </si>
  <si>
    <t>Marketmore 76 Slicing</t>
  </si>
  <si>
    <t>This variety is a high quality slicing cucumber with a small, semi bush vine that promotes easier picking. Fruit is 8 to 9 inches long, straight sided and dark green. Resistant to downy mildew, powdery mildew, scab and mosaic virus.</t>
  </si>
  <si>
    <t>Tasty Green (Burpless)</t>
  </si>
  <si>
    <t>This early burpless cucumber has white spines with dark green tender skin. The 8 - 10” fruits average 1½” in width. The interior is white fleshed with a crisp mild sweet flavor.  Grows best when trellised. Monoecious.</t>
  </si>
  <si>
    <t>Eggplant</t>
  </si>
  <si>
    <t>Black Beauty Eggplant</t>
  </si>
  <si>
    <t>Very attractive, 1 - 3 pound, 6.5X5", dark purple fruit. Bushy 24-30". They keep well, and have excellent flavor.</t>
  </si>
  <si>
    <t>Classic Eggplant</t>
  </si>
  <si>
    <t>76</t>
  </si>
  <si>
    <t>Here is the Eggplant of your parmigiana dreams! With glossy, 8-9" long, teardrop-shaped fruit, this versatile heavy fruiter will give you the taste and tenderness that will keep you coming back for more.</t>
  </si>
  <si>
    <t>Flowers</t>
  </si>
  <si>
    <t>Ageratum Timeless Mix</t>
  </si>
  <si>
    <t>80-100</t>
  </si>
  <si>
    <t>Classic filler in harmonious colors. Long-lasting 1–2" flower clusters add texture and interest to mixed bouquets. Mix includes lovely shades of red, pink, blue, and white, which complement any color scheme. Attracts bees and butterflies to the garden.</t>
  </si>
  <si>
    <t>Ammobium, Winged Everlasting</t>
  </si>
  <si>
    <t>70-80</t>
  </si>
  <si>
    <t>Ideal for both drying and as an attractive bouquet filler. The prolific 1/2- 3/4" silvery-white blooms on stiff stems are typically grown for dried-flower production but are also useful as fresh cuts for flower arrangements. The tiny blooms make an elegan</t>
  </si>
  <si>
    <t>Aster Ball Florist Mix</t>
  </si>
  <si>
    <t>NA</t>
  </si>
  <si>
    <t>Vigorous, upright plants produce large, fully double flowers with incurved petals similar to chrysanthemums.</t>
  </si>
  <si>
    <t>Aster Giant Ray Mix</t>
  </si>
  <si>
    <t>100-110</t>
  </si>
  <si>
    <t>The very striking, finely pointed quilled petals are the trait that sells this Aster variety. Highly double 5 to 5-1/2" flowers are borne on bushy, well-branched plants. Color: Mid blue, primrose, red, silver blue, silver rose, and white.</t>
  </si>
  <si>
    <t xml:space="preserve">Aster Powder Puff Mix </t>
  </si>
  <si>
    <t>60-90</t>
  </si>
  <si>
    <t xml:space="preserve"> 2' double 3" blooms,exc. cut fl., nice mix of color.  An ideal annual flower for making a colorful display in a garden.</t>
  </si>
  <si>
    <t>Aster Tower Custom Mix</t>
  </si>
  <si>
    <t>110-120</t>
  </si>
  <si>
    <t>Peony-type blooms with excellent uniformity. All the elegance and beauty of peonies and garden mums in an easy-to-grow annual. Bloom size avg. 2–3" with 13–20 stems per plant. Tower features uniform bloom time and plant height across the series and mix. C</t>
  </si>
  <si>
    <t xml:space="preserve">Calendula - Fancy Mix </t>
  </si>
  <si>
    <t>45-60</t>
  </si>
  <si>
    <t>A bright blend of orange and yellow. Easy to grow; 4" bloom, 1-2' tall plants. A medicinal plant. Calendula is an herb and the edible petals can be used in salads, teas or dyes. Attracts butterflies, bees and other beneficial insects. Direct seed recommen</t>
  </si>
  <si>
    <t>Calendula Bon Bon Mix</t>
  </si>
  <si>
    <t>63</t>
  </si>
  <si>
    <t>Annual, sun. Edible yellow and orange flowers add color to soups and salads. Used as a saffron substitute, 12”.</t>
  </si>
  <si>
    <t>Celosia Chief Mix</t>
  </si>
  <si>
    <t>90-120</t>
  </si>
  <si>
    <t>Beautiful mix of colors. Cristata (cockscomb) tall, ideal cutflower, loves heat. Height: 40". Should be pinched to encourage branching.</t>
  </si>
  <si>
    <t>Celosia Pampas Plume Mix</t>
  </si>
  <si>
    <t>90-95</t>
  </si>
  <si>
    <t>Perfect bouquet filler. Masses of soft, feathery, 2–6" long plumes in scarlet, orange, bright yellow, pink, cream. Multi-branching plants produce 10–14 stems each. Pinch when 6-8" tall.</t>
  </si>
  <si>
    <t>Celosia Sylphid</t>
  </si>
  <si>
    <t>95-100</t>
  </si>
  <si>
    <t>Bouquet filler with a fresh look. Highly uniform plants produce lemon-lime colored plumes that complement any color combination. Feathery plumes sit on tall, straight stems. Pinch at 8".</t>
  </si>
  <si>
    <t>Chrysanthemum -Shasta Daisy</t>
  </si>
  <si>
    <t>Summer</t>
  </si>
  <si>
    <t>A 5" daisy like white blooms w/yellow center, 3' height.</t>
  </si>
  <si>
    <t>Cosmos Sensation Tall Mix</t>
  </si>
  <si>
    <t>75-90</t>
  </si>
  <si>
    <t>Create a sensation when these bright blossoms begin to show off in various shades of red, pink, and white! This easy-to-grow annual will enhance any flower garden with little time or effort. Butterflies also love them. Grows to 60" tall.</t>
  </si>
  <si>
    <t>Florist Blue Balloon Flower</t>
  </si>
  <si>
    <t>Long-lasting deep blue rounded star-shaped flowers from June to August.</t>
  </si>
  <si>
    <t>Gomphrena QIS Mix</t>
  </si>
  <si>
    <t>85-100</t>
  </si>
  <si>
    <t>Productive accent flower for fresh and dried arrangements. 1-1 1/2" blooms in shades of purple, orange, and wine. Fresh: Harvest when flowers are in color but before fully open. Dried: Harvest when flowers are completely open; hang to dry.</t>
  </si>
  <si>
    <t>Gypsophila - Baby's Breath</t>
  </si>
  <si>
    <t>45-50</t>
  </si>
  <si>
    <t>Standard filler for arrangements. Small, 1/2 - 3/4", white flowers make an airy cut-flower filler for bouquets. Multi stems per plant. Succession plant for continuous harvest through the summer. For direct seed: After last frost sow 1/8" deep and barely c</t>
  </si>
  <si>
    <t>Helichrysum Monstrosum (Strawflr)</t>
  </si>
  <si>
    <t>75-85</t>
  </si>
  <si>
    <t>Strawflower. The freeblooming strawflower is good for border color and excellent for drying. Monstrosum varieties grow 30–40" tall, have 2–2½" fully double flowers.</t>
  </si>
  <si>
    <t>Helichrysum Monstrosum Sultane Mix</t>
  </si>
  <si>
    <t>Tall, well-branched plants. Sultane Mix includes varying hues of pink, orange, purple, red, salmon, yellow, and white. Use for fresh-cut or dried flowers. Double blooms are 2–2 1/2" across.</t>
  </si>
  <si>
    <t>Marigold, Sparky Mix (French)</t>
  </si>
  <si>
    <t>Combines yellow, gold, orange and red blooms on free-flowering compact 10–12" plants. Double flowers are 2–2½" wide. French Marigolds are a popular companion planting for veggies as they are known to help repel harmful pests! Sow outdoors or start transpl</t>
  </si>
  <si>
    <t>Nasturtium Dwarf Jewel Mix</t>
  </si>
  <si>
    <t>35-52</t>
  </si>
  <si>
    <t>A low-growing border plant with bright colored flowers in yellow, orange, and red. Flowers (and leaves) are edible and taste similar to watercress, add them to salad for a punch of color. Prefers cool, mild conditions. Easy to grow and blooms quickly.</t>
  </si>
  <si>
    <t>Panorama Red Bee Balm</t>
  </si>
  <si>
    <t>3 1/2" Pot</t>
  </si>
  <si>
    <t>Attractive to butterflies, hummingbirds and, of course, bees, Bee Balm can grow in either sun or shade.</t>
  </si>
  <si>
    <t>Pansy, Majestic II Mix</t>
  </si>
  <si>
    <t>Extra-large pansies. 3-4" blooms are more numerous and two weeks earlier than other varieties under the low-light and short-day conditions of winter and early spring. Edible Flowers: Decorative and edible garnish for salads and desserts with slight winter</t>
  </si>
  <si>
    <t>Pansy, Matrix Mix</t>
  </si>
  <si>
    <t>Spring</t>
  </si>
  <si>
    <t>Bred to flower under shorter days and a cooler growing regime.</t>
  </si>
  <si>
    <t>Rudbeckia Cherokee Sunset Mix</t>
  </si>
  <si>
    <t>4–5" blooms of orange, golden yellow, bronze, chocolate, and various bicolors are produced all summer long. Plants produce mostly double blooms and some singles and semidoubles. Also known as blackeyed Susan and gloriosa daisy.</t>
  </si>
  <si>
    <t xml:space="preserve">Rudbeckia Indian Summer </t>
  </si>
  <si>
    <t>Gigantic golden flowers. Still a favorite. Semidouble and single blooms measure 4-7". Sturdy stems, vigorous branching. Requires no staking. Also known as blackeyed Susan and gloriosa daisy.</t>
  </si>
  <si>
    <t>Snapdragon Candy Tops Mix</t>
  </si>
  <si>
    <t>45 af trsp</t>
  </si>
  <si>
    <t>7 - 8" tall.  An abundance of blooms on dwarf plants means constant color. Plus, sweet fragrance! A show stopper that plays well with others in mixed containers.</t>
  </si>
  <si>
    <t>Snapdragon Chantilly Mix</t>
  </si>
  <si>
    <t xml:space="preserve"> This series is a real eye-catcher with large open-faced blooms. Chantilly transports you back to a time when flowers offered a fresh scent. A great addition to garden borders and floral designs.</t>
  </si>
  <si>
    <t>Snapdragon Potomac Appleblossom</t>
  </si>
  <si>
    <t>White dusted with lavender and plum bicolor blooms for field or greenhouse. Do not pinch.</t>
  </si>
  <si>
    <t>Snapdragon Rocket Mix</t>
  </si>
  <si>
    <t>Vigorous, heat-tolerant plants reach a uniform height and are topped by excellent-quality, closely set blooms. Flowers well under long days. Useful as both a landscape series and as a garden cut flower.</t>
  </si>
  <si>
    <t>Snapdragon, Madame Butterfly</t>
  </si>
  <si>
    <t>Unique double-petal type snapdragon mix. Also known as an azalea type, Madame Butterfly's double petals create full, fluffy blooms with a Victorian look. Excellent cut flower. This mix consists of bronze/white, cherry/bronze, ivory, pink, red, rose, yello</t>
  </si>
  <si>
    <t>Statice Limonium Seeker Mix</t>
  </si>
  <si>
    <t>Pleasing pastel shades of rose, yellow, blue, purple and white.</t>
  </si>
  <si>
    <t>Sunflower Giant Mammoth</t>
  </si>
  <si>
    <t>Large bloom, striped seed, tall. Seeds are good for snacking or for wildlife.</t>
  </si>
  <si>
    <t>Sunflower Skyscraper</t>
  </si>
  <si>
    <t>With 14" wide faces, 12' stalks 4 inches thick, Skyscraper Sunflowers command a show-stopping presence! Pick their location wisely where you, the neighbors, and passing birds can enjoy.</t>
  </si>
  <si>
    <t xml:space="preserve">Sweet Pea - Royal Family </t>
  </si>
  <si>
    <t>Large, 2" blossoms in bright, clear colors of red, purple, mauve, pink, blue, and white. Blooms over a long period with exceptional fragrance. All parts of this plant are poisonous, including the seeds; exercise extreme caution around children and pets.</t>
  </si>
  <si>
    <t>Zinnia Benary's Gt Mix</t>
  </si>
  <si>
    <t>Densely petaled blooms are up to 6" across. Long-lasting standouts in bouquets. Colors include: deep red, orange, carmine rose, coral, lime, wine, purple, bright pink, white, salmon rose, scarlet, and golden yellow.</t>
  </si>
  <si>
    <t>Zinnia California Giant</t>
  </si>
  <si>
    <t>An absolute must for the cutting garden. Similar color and growing characteristics of the Benary's Giant series but will produce 4-6" single, semidouble, and double flowers. A mix of yellows, roses, scarlet, green, orange, pink, red, purple, and coral.</t>
  </si>
  <si>
    <t>Zinnia Queeny Lime Mix</t>
  </si>
  <si>
    <t>Stunning blooms in antique shades that stand out. Bloom Size: 2-4" Bloom Type: Double to semi-double. Color: Mix of antique shades of blush-burgundy, coral, lime, peach, and rose all with lime accents.</t>
  </si>
  <si>
    <t>Zinnia Zowie! Yellow Flame</t>
  </si>
  <si>
    <t>60-80</t>
  </si>
  <si>
    <t>3 to 4" semi-double blooms feature a unique combination of scarlet/rose centers with yellow petal edges. Its medium-tall garden height encourages 6" pot production, and flowers in approximately 8-10 weeks.</t>
  </si>
  <si>
    <t>Foliage</t>
  </si>
  <si>
    <t>Eucalyptus Six Pack</t>
  </si>
  <si>
    <t>120-150</t>
  </si>
  <si>
    <t>A mix of Eucalyptus varieties</t>
  </si>
  <si>
    <t>Eucalyptus, Baby Blue</t>
  </si>
  <si>
    <t>Highly scented, the leaves and steams are covered in a white, waxy powder.</t>
  </si>
  <si>
    <t>Eucalyptus, Book-Leaf Mallee</t>
  </si>
  <si>
    <t xml:space="preserve">Compact plants with small, heart-shaped leaves. Upright plants are not as productive as our other eucalyptus, but the unique, adorable, gray-blue foliage is perfect for small design work and dried florals. 1/2" leaves. </t>
  </si>
  <si>
    <t>Eucalyptus, Silver Dollar</t>
  </si>
  <si>
    <t>Large blue-green leaves. Great for use in a flower arrangement.</t>
  </si>
  <si>
    <t>Garden Kit</t>
  </si>
  <si>
    <t>My First Garden</t>
  </si>
  <si>
    <t>Plants and seeds that are fun for children to grow. Teach youngsters early about growing their own food. $10 for five plants and five seed packets.</t>
  </si>
  <si>
    <t>My Healthy Garden</t>
  </si>
  <si>
    <t>A selection of especially healthy fruits and vegetables. A focus on antioxidants and vitamins. $14 for five plants and five seed packets.</t>
  </si>
  <si>
    <t>My Little Garden</t>
  </si>
  <si>
    <t>A nice variety of plants and seeds to make up a 10' X 10' garden. Perfect for a community garden or raised beds. $20 for ten plants, seven seed packets and a 10' X 10' square foot gardening guide.</t>
  </si>
  <si>
    <t>Gourds</t>
  </si>
  <si>
    <t>Apple, Large</t>
  </si>
  <si>
    <t>100-120</t>
  </si>
  <si>
    <t>Apple shaped gourds that have a mottled green color and measure up to 4-5" wide, 6-7" tall. A variety of sizes are produced and the shape can vary from round to upright shape that resembles a delicious apple. Great dried!</t>
  </si>
  <si>
    <t>Autumn Wings, Medium</t>
  </si>
  <si>
    <t>95</t>
  </si>
  <si>
    <t>This ornamental gourd mix is a delightful assortment of deeply winged, warted pears and other shapes. Avg. 8–11 fruits/plant.</t>
  </si>
  <si>
    <t>Bushel, Large</t>
  </si>
  <si>
    <t>Plant produces gigantic size gourds. Gourds can grow up to 2 feet in diameter, the size of a bushel basket, and can weigh as much as 100 lbs. Perfect for making crafts. Impress you neighbors by growing a giant gourd.</t>
  </si>
  <si>
    <t>Daisy</t>
  </si>
  <si>
    <t>High-yielding, colorful, unique mix. A colorful mix in shades of green, orange, yellow, and white with a unique daisy pattern on the stem end of the fruit.  Avg. 12–18 fruits/plant.</t>
  </si>
  <si>
    <t>Galaxy of Stars</t>
  </si>
  <si>
    <t xml:space="preserve">The mix produces unique star-shaped fruit in varying striped patterns in colors of yellow, cream, orange, green, and white. </t>
  </si>
  <si>
    <t>Hoargarth</t>
  </si>
  <si>
    <t>Intermediate bush plants produce distinctive warty fruit that add texture and deep color to fall displays. The hard-warted fruit are 7” wide x 5” tall, narrow stemmed, and mature from dark green and orange combinations to solid orange at full maturity (90</t>
  </si>
  <si>
    <t>Large Fruited Mix</t>
  </si>
  <si>
    <t>A mixture of the larger varieties.</t>
  </si>
  <si>
    <t>Lunch Lady</t>
  </si>
  <si>
    <t>Large, vigorous vines produce unique, large warted gourds that weigh from 5-20 lbs. each. It produces an array of fruit sizes, shapes and colors, all with hard shells and warts.</t>
  </si>
  <si>
    <t xml:space="preserve">Shenot Crown of Thorns </t>
  </si>
  <si>
    <t>An interesting, colorful gourd about 4-5" in diameter. It's roughly round with ribs and curved "fingers" pointing to the blossom end. Plants produce a variety of striped and bicolor fruit with white, orange, yellow, light and dark green colors.</t>
  </si>
  <si>
    <t>Small Ornamental Mix</t>
  </si>
  <si>
    <t>Colorful selection of small ornamental gourds. Unusual-shaped fruits are real conversation-piece when dried and used for table decoration.</t>
  </si>
  <si>
    <t>Swan</t>
  </si>
  <si>
    <t>14-18" long and 6-8" base. Just the gourd to grow for a child's class, a craft project, or holiday decorating, Speckled Swan is indeed shaped just like a full-bodied, long-necked swan. The neck even produces a small terminal bulb just before the stem, sug</t>
  </si>
  <si>
    <t>Herb</t>
  </si>
  <si>
    <t>Aloe Plant</t>
  </si>
  <si>
    <t>This stiking plant does more than just look good; it also can help treat burns, itches and skin irritations.</t>
  </si>
  <si>
    <t>Basil, Genovese</t>
  </si>
  <si>
    <t>Classic Italian variety. Authentic flavor and appearance. Tall and relatively slow to bolt with large dark-green leaves about 3" long. Ht. 24-30". This common strain of Genovese basil can present some variability in leaf shape and plant size. Edible Flowe</t>
  </si>
  <si>
    <t>Basil, Lemon</t>
  </si>
  <si>
    <t>Sweet and tangy lemon basil. Very bright green, 2 1/2" long leaves with white blooms make this basil both attractive and intensely flavorful.</t>
  </si>
  <si>
    <t>Basil, Sweet</t>
  </si>
  <si>
    <t>Popular, easy to grow annual.  Develops into an attractive bushy plant. Dark green, aromatic leaves have a spicy-sweet, clover-like flavor popular in tomato dishes, soups, stews, spaghetti, fish, poultry and salads. Grow indoors or out. Slow bolting.</t>
  </si>
  <si>
    <t>Basil, Thai</t>
  </si>
  <si>
    <t>64</t>
  </si>
  <si>
    <t xml:space="preserve">Green, 2" long leaves have a spicy, anise/clove flavor. Attractive purple stems and blooms. </t>
  </si>
  <si>
    <t>Borage</t>
  </si>
  <si>
    <t>Borage seeds are grown as both an indoor culinary herb and an open-pollinated garden herb. Non-GMO Borage seeds produce some of the most fragrant and delicious edible culinary flowers loaded the Omega-6 fatty acid GLA. With a cucumber-like taste, Borage h</t>
  </si>
  <si>
    <t>Burdock</t>
  </si>
  <si>
    <t>70-79</t>
  </si>
  <si>
    <t>Grown around the world, and popular for its neutralizing of toxins.</t>
  </si>
  <si>
    <t>Caraway</t>
  </si>
  <si>
    <t>Seeds flavor bread, cheeses, and meats</t>
  </si>
  <si>
    <t>Catnip</t>
  </si>
  <si>
    <t>87</t>
  </si>
  <si>
    <t>Foliage is greenish-gray with small blue flowers. Dried leaves can be used for tea and as a stimulant for cats. Small bilabiate blooms can be white, spotted with purple or pink. The dried herb has a mint-like fragrance.</t>
  </si>
  <si>
    <t>Chamomile German</t>
  </si>
  <si>
    <t xml:space="preserve"> German chamomile is used medicinally against sore stomach, irritable bowel syndrome, and as a gentle sleep aid. It is also used as a mild laxative.</t>
  </si>
  <si>
    <t>Chervil</t>
  </si>
  <si>
    <t>The fresh bright-green lacey leaves of chervil have also been used for medicinal benefits, such as treating gout, sore throat and skin irritations like eczema—making Curled Chervil a diverse addition to your herb garden!</t>
  </si>
  <si>
    <t>Chives</t>
  </si>
  <si>
    <t>Onion flavor, rosy purple florets.</t>
  </si>
  <si>
    <t>Chives, Garlic</t>
  </si>
  <si>
    <t xml:space="preserve">Thin, flat leaves with delicate garlic flavor. Attractive white flowers in midsummer, in the second year of growth. Flowers make a great addition to bouquets. Edible Flowers: Pull the florets apart and sprinkle on salads, dips, sauces, soups, stir-fries, </t>
  </si>
  <si>
    <t>Cumin</t>
  </si>
  <si>
    <t>110</t>
  </si>
  <si>
    <t>Herb uesed in mexican and Mediterranen food</t>
  </si>
  <si>
    <t>Herb Basket with 5 plants</t>
  </si>
  <si>
    <t>12" basket</t>
  </si>
  <si>
    <t>Basket with parsley, sage, rosemary, thyme, and oregano.</t>
  </si>
  <si>
    <t>Lavendar, Vera</t>
  </si>
  <si>
    <t>Very popular home garden lavender variety that produces a lovely, strong lavender scent that can be used to freshen up the home. This lavender variety has several uses including both culinary and medicinal properties. The Vera lavender plants grow to be 1</t>
  </si>
  <si>
    <t>Lemon Grass</t>
  </si>
  <si>
    <t>The deliciously fresh, citrus lemon flavor of the Lemongrass is a very popular herb variety for its many different culinary uses. This lemongrass variety can be used to flavor teas, beverages, soups, and many other dishes. The lemongrass plant can reach u</t>
  </si>
  <si>
    <t>Mint, Common</t>
  </si>
  <si>
    <t xml:space="preserve">A zesty, versatile herb. Use to flavor salad mix, main dishes, ice cream, and drinks. Variety not stated since mint does not grow true-to-type from seed. </t>
  </si>
  <si>
    <t>Mint, Spearmint</t>
  </si>
  <si>
    <t>Considered the most versatile and popular garden mint, spearmint has a fruity aroma and flavor. Can be invasive. Best if cut back to the ground mid-summer.</t>
  </si>
  <si>
    <t>Oregano, Greek</t>
  </si>
  <si>
    <t>The true culinary herb for Greek and Italian cooking. Low-growing perennial with fragrant dull green and purple leaves and white flowers. Perennial in Zone 4, but survives some winters in Zone 3.</t>
  </si>
  <si>
    <t>Parsley, Curly</t>
  </si>
  <si>
    <t>Easy to grow. A very dark green selection of the moss curled type. Use it for garnishes, salads, and cooking. It performs well in containers and allows for multiple cuttings per season from one planting. Upright leaves make harvesting easy. Tolerates ligh</t>
  </si>
  <si>
    <t xml:space="preserve">Parsley, Plain Leaf </t>
  </si>
  <si>
    <t>72</t>
  </si>
  <si>
    <t xml:space="preserve">Medium dark green, flat and deeply cut foliage. More flavorful than the curled types, is gathered, dried and put into airtight jars to be used during the winter for flavoring soups, stews and sauces. Grow some on the kitchen windowsill. </t>
  </si>
  <si>
    <t>Peppermint</t>
  </si>
  <si>
    <t>The Peppermint has excellent leaves with a refreshing aromatic smell. Peppermint leaves are used as flavoring in baking, such as peppermint candies and teas. These plants are the perfect addition to any garden and can reach 3 feet tall.</t>
  </si>
  <si>
    <t>Rosemary</t>
  </si>
  <si>
    <t>Beloved tender perennial growing to 3–4'. Cannot withstand temperatures below 17°, may be overwintered indoors if kept cool and moist. Try near a cool basement window and keep misted. Dark grey-green needle-like leaves impart a robust resiny flavor. Rosem</t>
  </si>
  <si>
    <t>Sage, Broadleaf</t>
  </si>
  <si>
    <t>15" Shrubby evergreen perennial with broad, velvety, dusty grey-green leaves which have a woodsy camphor-like taste and tempting aroma. Traditionally used as a poultry stuffing and to season meat &amp; gravy. Perennial.</t>
  </si>
  <si>
    <t>Sorrel Leaf</t>
  </si>
  <si>
    <t>Preduces some of the earliest greens in spring. They re slightly tangy, good for adding zest to salads.</t>
  </si>
  <si>
    <t>Stevia</t>
  </si>
  <si>
    <t>40-60</t>
  </si>
  <si>
    <t xml:space="preserve"> Plants yield an abundant crop with bright-green leaves and an Organic sweet flavor"as its steviol glycosides are a natural alternative to refined sugar!</t>
  </si>
  <si>
    <t>Summer Savory</t>
  </si>
  <si>
    <t>Lime-green piquant leaves and peppery aroma—Summer Savory is an ideal herb in the mint family to plant for medicinal and cooking benefits!</t>
  </si>
  <si>
    <t>Sweet Marjoram</t>
  </si>
  <si>
    <t>Aroma is similar to oregano, but sweeter and more balsam-like. Pinch back when plant is 6 inches tall to keep plant compact.</t>
  </si>
  <si>
    <t>Tarragon</t>
  </si>
  <si>
    <t>80-90</t>
  </si>
  <si>
    <t>This is a culinary herb loved by chiefs for its aroma and culinary properties, often used I french cuisine.</t>
  </si>
  <si>
    <t>Thyme, German</t>
  </si>
  <si>
    <t>Creeping 10–12" mat-forming perennial brings depth of flavor to soups, gravies, casseroles. Said to calm the nerves, soothe headaches. As good in salad dressings as it is in sore-throat remedies. Bees love its short lavender flower spikes. Likes well-drai</t>
  </si>
  <si>
    <t>Kohlrabi</t>
  </si>
  <si>
    <t>Kossak</t>
  </si>
  <si>
    <t>Giant kohlrabi for storage. Kossak will reach a diameter of up to 8", and the interior will still be sweet, delicious, and tender. For best quality and storage, harvest when round and about 8" diameter, before it begins to elongate. Kossak will keep in co</t>
  </si>
  <si>
    <t>Terek</t>
  </si>
  <si>
    <t>40</t>
  </si>
  <si>
    <t>Early, uniform, and great tasting.  Remarkable uniformity, texture, and flavor even past typical market size. Exceptionally sweet and mild. Holds a long time in the field without getting woody. Small petiole attachment makes for easier peeling. Terek's co</t>
  </si>
  <si>
    <t>Leeks</t>
  </si>
  <si>
    <t>American Flag</t>
  </si>
  <si>
    <t>7-10" long with thick white stalks have a delicate flavor much like a sweet mild onion, highly prized for gourmet cooking. The tender stems can be as long as 10 inches. Used to flavor soups and stews.</t>
  </si>
  <si>
    <t>King Richard</t>
  </si>
  <si>
    <t>Upright shanks a foot long to the first medium green leaves. Will not overwinter.</t>
  </si>
  <si>
    <t>Lettuce</t>
  </si>
  <si>
    <t>Buttercrunch</t>
  </si>
  <si>
    <t>46</t>
  </si>
  <si>
    <t>With a luscious, buttery texture, Buttercrunch has 4-to 5-in. heads that are dark green outside with a creamy yellow color inside. Best picked minutes before your meal. Plant a few lettuce plants at two-week intervals for a continuous supply of tasty lett</t>
  </si>
  <si>
    <t>Crispino Green Iceberg</t>
  </si>
  <si>
    <t>Medium-size, glossy green, firm heads. More uniform and less susceptible to twisted leaves than most iceberg varieties. High percentage of perfect heads, even when grown in less than ideal, warm and humid conditions. White interior, juicy, and mild.</t>
  </si>
  <si>
    <t>Great Lakes 118 Heading</t>
  </si>
  <si>
    <t>82</t>
  </si>
  <si>
    <t>This excellent heading lettuce produces a large, firm, crisp head - dark green in color. Large frilled wrappers with excellent flavor perfect for lettuce wraps and salads. Early starting is advised to avoid bolting to seed in hot weather.</t>
  </si>
  <si>
    <t>Jericho Romaine</t>
  </si>
  <si>
    <t>56</t>
  </si>
  <si>
    <t xml:space="preserve">Attractive, bright light green for baby leaf. Fast growing with thin petioles and leaves. Sometimes grown as a full-size head. Tolerant to both heat and tipburn. </t>
  </si>
  <si>
    <t>Parris Island COS Romaine</t>
  </si>
  <si>
    <t>66</t>
  </si>
  <si>
    <t xml:space="preserve">Medium large heads with broad, frilled, crinkled leaves. Deep, gray green color with cream colored center. Slightly savoy, crunchy juicy midribs. </t>
  </si>
  <si>
    <t>Okra</t>
  </si>
  <si>
    <t>Cajun Jewel</t>
  </si>
  <si>
    <t>50</t>
  </si>
  <si>
    <t xml:space="preserve">Dwarf-type, 2½-4 ft. tall spineless plants produce an early crop of tender 1 in. diameter pods up to 8 in. long. Good flavor. </t>
  </si>
  <si>
    <t>Clemson Spineless</t>
  </si>
  <si>
    <t>6" bright green pod, slightly ribbed fruit. Spineless. 3-4' plant height.</t>
  </si>
  <si>
    <t>Onion</t>
  </si>
  <si>
    <t>Ishikura Improved Bunching</t>
  </si>
  <si>
    <t>This is a traditional Japanese type bunching onion. At maturity, the stalk has white stems up to 20" long with 6" green leaves. The stems can grow to 1" in diameter. Plant outside around last frost date. Do sucessive plantings every 2 to 4 weeks recommend</t>
  </si>
  <si>
    <t>Milestone</t>
  </si>
  <si>
    <t>Early maturing, hard globed, long day spanish type with storability and attractive skin color. Has thin necks and single centers. Thinner necks cure down quickly.</t>
  </si>
  <si>
    <t>Sierra Blanca</t>
  </si>
  <si>
    <t>102</t>
  </si>
  <si>
    <t>Big, mild white onions. Widely adapted, day-neutral, and matures well anywhere in North America from spring sowing. Suitable for fall planting where short-day onions are normally grown. Produces uniform, large, white-skinned onions with mild flavor and th</t>
  </si>
  <si>
    <t>SV4643NT</t>
  </si>
  <si>
    <t>105</t>
  </si>
  <si>
    <t>Bright red, large storage onion. Medium to dark red exterior with good internal color.</t>
  </si>
  <si>
    <t>Walla-Walla Sweet Spanish</t>
  </si>
  <si>
    <t>The famous, mild yellow variety from Walla Walla, WA 
Juicy, sweet, regional favoNice as a "green top" onion. Not for storage.</t>
  </si>
  <si>
    <t>White Lisbon Bunching Onion</t>
  </si>
  <si>
    <t>Slightly pungent bunching onion, dark green tops, holds well,16".</t>
  </si>
  <si>
    <t>Whitewing</t>
  </si>
  <si>
    <t>97</t>
  </si>
  <si>
    <t>Firm, almost perfectly round handsome one-pound bulbs with slender strong necks. Whitewing can be harvested as early as mid-late August. In cool seasons they stand till Sept. 1. Hard, pleasantly pungent and moderately sweet. Not a great keeper; with prope</t>
  </si>
  <si>
    <t>Pepper</t>
  </si>
  <si>
    <t>Anaheim Chili</t>
  </si>
  <si>
    <t>Anaheim Chili Peppers are a milder meaty pepper that grow 6-8 inches long. Flavorful hot peppers take about 80 days to mature. Anaheim pepper plants grow to be 28-34 inches tall. Peppers will be dark green with thick walls. Much more mild compared to a ja</t>
  </si>
  <si>
    <t>Baron Poblano Type</t>
  </si>
  <si>
    <t>Highly adaptable, large-fruited Ancho pepper. Baron produces better than other anchos under challenging and favorable conditions. The fruits are very large, avg. 5" x 3", and are typically two-lobed which makes them easy to stuff and cook in their signatu</t>
  </si>
  <si>
    <t>California Wonder</t>
  </si>
  <si>
    <t>One of the best large 'Bell' peppers! Green to red, the crisp, thick flesh has a mild, pleasant flavor. 4x4" blocky shape. Perfect for salads, stuffing and as a soup ingredient. High in vitamins A and C.</t>
  </si>
  <si>
    <t xml:space="preserve">Carmen </t>
  </si>
  <si>
    <t>This Italian sweet pepper produces heavy yields of wide-shouldered fruit that taper to a smooth point, and matures a week earlier than other varieties of this type. The sturdy plants grow 28" tall and offer good protection to the fruit which measure 7" lo</t>
  </si>
  <si>
    <t>Carolina Reaper</t>
  </si>
  <si>
    <t>Holds the world's hottest chili pepper by Guinness World Records since August 7, 2013.  The original crossbreed was between a ghost pepper and a red habanero. Scoville Rating: 1,500,000 - 2,200,000.</t>
  </si>
  <si>
    <t>Cayenne Long Slim</t>
  </si>
  <si>
    <t>An improved variety of the classic red, Long Red Slim cayenne is cultivated for meatier, more durable peppers. Maturing at 24-36" tall and 30,000-50,000 Scovilles.</t>
  </si>
  <si>
    <t>Cayennetta</t>
  </si>
  <si>
    <t>69</t>
  </si>
  <si>
    <t>Ideal hot pepper to use for containers. Its compact, upright plant produces great numbers of dark green fruit that ripen to a brilliant red at full maturity. Cayennetta's spicy, tapered fruit measure 3 to 4" in length and its plant has dense foliage cover</t>
  </si>
  <si>
    <t>Cubanelle</t>
  </si>
  <si>
    <t>This 6 x 3" yellow-green to red tapered fruit is prized for a sweet, mild flesh that is growing in popularity because of its rich flavor and pretty colors for frying and cooking. The thin-walled pepper is especially suited for quick cooking. Popular in di</t>
  </si>
  <si>
    <t>Dragon's Breath</t>
  </si>
  <si>
    <t>The super-hot Dragon's Breath pepper might be tiny, but it is out of this world! Ranking 2.48 million Scoville heat units, this 1/2 inch pepper is the second world's hottest pepper after Pepper X!</t>
  </si>
  <si>
    <t>Escamillo</t>
  </si>
  <si>
    <t>74</t>
  </si>
  <si>
    <t>Attractive and high quality golden-yellow long horn pepper. Yellow Crest's strong plants hold the fruit high in the plant and offer good protection to the fruit. The tapered fruit measure 6 to 7" in length x 2-1/4" at the top. The green fruit have a smoot</t>
  </si>
  <si>
    <t>Ghost Pepper Red</t>
  </si>
  <si>
    <t>Ghost Pepper, also known as Bhut Jolokia, is a legendary pepper, known as one of the world's hottest peppers, with readings sometimes in excess of 1,000,000 Scoville units! Ghost Pepper grows slowly at first but eventually makes a vigorous tall plant that</t>
  </si>
  <si>
    <t>Giant Marconi</t>
  </si>
  <si>
    <t>Long tapered fruit. Giant Marconi peppers have a wonderful, sweet taste when it matures to red. The 8" long x 3" wide fruit tapers, and matures early and is great for roasting or grilling.</t>
  </si>
  <si>
    <t>Golden Dagger</t>
  </si>
  <si>
    <t>Very hot banana. Large (8 x 2"). Great color and quality. 3,000-3,500 Scovilles.</t>
  </si>
  <si>
    <t>Gypsy Pepper</t>
  </si>
  <si>
    <t>This All-America Selections winner is a very prolific frying pepper that is also recommended fresh in salads. Tapered fruits grow 4 1/2" long by 2 1/2" wide and matures from yellow to orange to red.</t>
  </si>
  <si>
    <t>Habanada</t>
  </si>
  <si>
    <t>A wonderful HEATLESS habanero with tropical flavor. Extremely productive and holds quality for a long time on the plant. Allow to ripen to orange for best flavor.</t>
  </si>
  <si>
    <t>Habanero Caribbean Red</t>
  </si>
  <si>
    <t xml:space="preserve">1-3/4" x 2" habanero peppers that ripen from lime-green to bright red. Much hotter than the average orange habanero, the Caribbean Red Habanero chili pepper typically has a Scoville rating of 400,000. These little powerhouses of heat also have a citrusy, </t>
  </si>
  <si>
    <t>Habanero Hot Paper Lantern</t>
  </si>
  <si>
    <t>Magnificent, elongated and wrinkled, red, lantern-shaped fruits are 3-4" long. Early maturing for a habanero. These are about 50% hotter than regular habanero peppers. 400,000-450,000 Scovilles.</t>
  </si>
  <si>
    <t>Habanero Orange</t>
  </si>
  <si>
    <t>One of the pungent hot peppers and late maturing. The productive plants support large numbers of thin-fleshed, wrinkled fruit that turn from light green to golden orange at maturity. These peppers are roughly 2"L x 1-1/2"W and are used both fresh or dried</t>
  </si>
  <si>
    <t>Hot Hungarian Yellow Wax</t>
  </si>
  <si>
    <t>The 5 inch long, tapered, firm, yellow, waxy fruit develop on dwarf, bushy 14 to 16 inch tall plants. Yellow to Orange/Red. Very productive!</t>
  </si>
  <si>
    <t>Jalapeño, Dante</t>
  </si>
  <si>
    <t>A jalapeno type that produces an early, continuous set of extra-large (1¾”W x 4¼”L), deep green fruit. A top performer in a range of environments, Dante is highly resistant to BLS, TMV, and ToMV.</t>
  </si>
  <si>
    <t>Jalapeño, Jedi</t>
  </si>
  <si>
    <t>Big, smooth, dark-green fruits. Jedi's fruits avg. 4-4 1/2" and are slow to check (show small cracks in skin). Consistently hot, but not too hot for stuffed Jalapeno poppers. Large plants. High resistance to bacterial leaf spot races 1-3. 2,500 to 3,600 S</t>
  </si>
  <si>
    <t>Jalapeño, M</t>
  </si>
  <si>
    <t>Popular for Tex-Mex dishes and for pickling. The dark green fruits can be left on the bush to mature to a fiery dark red color.  3" long x 1" wide, with rounded tips. 2,000 - 5,000 Scovilles.</t>
  </si>
  <si>
    <t>Lunchbox Orange</t>
  </si>
  <si>
    <t>Strong plants provide nice yields of beautiful and mini-sized peppers with fruity-flavor and average 2 ½ -3" by 1 ½".</t>
  </si>
  <si>
    <t>Lunchbox Red</t>
  </si>
  <si>
    <t>Red mini-sized peppers are remarkably sweet and flavorful. They are delicious sautéed, as an addition to salads and, of course, perfect for a healthy snack. The red fruit are slightly smaller than their orange and yellow counterparts. 2 - 2 1/2" by 1".</t>
  </si>
  <si>
    <t>Lunchbox Yellow</t>
  </si>
  <si>
    <t>55-75</t>
  </si>
  <si>
    <t>The sweet, fruity-flavored peppers average 2 1/2-3" long by 1 1/2" wide and ripen from green to yellow to golden yellow.</t>
  </si>
  <si>
    <t xml:space="preserve">Orange You Sweet </t>
  </si>
  <si>
    <t xml:space="preserve">Flat round, 2-1/2 to 3" wide x 1-1/2" tall, sweet peppers that are smooth and thick walled. These sweet peppers are ideal for stuffing or pickling. </t>
  </si>
  <si>
    <t>PS09941819</t>
  </si>
  <si>
    <t>73</t>
  </si>
  <si>
    <t>Fruit ripens uniformly green to red.  Produces large, 4.5 x 4.5", blocky 4 lobed peppers. Continuous set. This is our favorite pepper to grow at Minnesota Fresh Farm.</t>
  </si>
  <si>
    <t>Right on Red</t>
  </si>
  <si>
    <t>Continuous sets of red, flat round, 2-1/2 to 3" wide x 1-1/2" tall, sweet peppers that are smooth and thick walled. These sweet peppers are ideal for stuffing or pickling.</t>
  </si>
  <si>
    <t>Sequoia</t>
  </si>
  <si>
    <t>A larger ancho poblano type and an earlier maturity than others in this class. Tall upright plants produce good yields of large, dark green fruit that measure 6-3/4" long x 2-3/4" wide at the crown.</t>
  </si>
  <si>
    <t>Serrano Chili</t>
  </si>
  <si>
    <t>Slightly hotter than a jalapeño. Extremely prolific 3–3½' plants yield dozens of light green fruits that ripen to bright scarlet. The 2½–3 x ½" fruits, as fat as your ring finger but only as long as your pinky, have thin walls, a long seed cavity and clas</t>
  </si>
  <si>
    <t>Sweet Banana</t>
  </si>
  <si>
    <t>Long &amp; slender -  6 to 7 inches. Waxy yellow, turning bright orange then to red. Highly prolific and widely adaptable.  Pungent, sweet flavorful pepper is great for frying, pickling or pepper rings on sandwiches.</t>
  </si>
  <si>
    <t>Tabasco Pepper</t>
  </si>
  <si>
    <t>Used to make the famous sauce, plant grows to about 4’ tall. Needs a warm summer or grow in a pot. 30,000-50,000 Scovilles.</t>
  </si>
  <si>
    <t>Takara Shishito</t>
  </si>
  <si>
    <t>Takara is a shishito pepper that produces small, finger-sized fruit with a mild but rich flavor. One in every ten peppers may have a little heat due to hot and dry conditions. Serve these tasty peppers at your next garden party to see who gets the luck of</t>
  </si>
  <si>
    <t>Thai Hot</t>
  </si>
  <si>
    <t>Small conical peppers ripen to bright red and stand erect above the foliage. Devotees of hot cuisine prize its sparks. Early pinching will produce a bushy 8" plant that can be pulled, roots and all, and hung to dry for winter use or grown inside for ornam</t>
  </si>
  <si>
    <t>Trinidad Scorpion</t>
  </si>
  <si>
    <t>Certainly one of the hottest chiles on the planet! It is wrinkled, lantern-shaped, and the pointed end is said to resemble a scorpion's stinger. 1,200,000+ Scovilles.</t>
  </si>
  <si>
    <t>Vanguard</t>
  </si>
  <si>
    <t>Its blocky, mostly four-lobed fruit are medium to dark green in color ripening to red, free from silvering, and grade out to extra-large and jumbo sizes. Intermediate resistance to Phytophthora and CMV, and resistance to BLS. Intermediate resistance to Ph</t>
  </si>
  <si>
    <t>X3R® Red Knight</t>
  </si>
  <si>
    <t>77</t>
  </si>
  <si>
    <t>Get a jump on the season with a large, early, green-to-red pepper. Big, blocky, thick-walled bell pepper turns red early. Fruity and sweet. High resistance to bacterial leaf spot races 1-3 and potato virus Y.</t>
  </si>
  <si>
    <t>Yes to Yellow</t>
  </si>
  <si>
    <t>Pumpkin</t>
  </si>
  <si>
    <t>Autumn Crown</t>
  </si>
  <si>
    <t xml:space="preserve">Miniature Long Island Cheese type. Fantastic squash with excellent eating quality. Medium-long vine. Extremely uniform, buff-colored fruit. Combines the attractive skin and flesh characteristics of a butternut with a flat shape and great flavor. Internal </t>
  </si>
  <si>
    <t>Baby Bear</t>
  </si>
  <si>
    <t>Baby Bear has a unique size and shape. Deep orange, 1 1/2-2 1/2-lb. fruits are about half the size of a normal pie pumpkin. With slender, sturdy, easy-to-grip handles, they are very appealing to children. In addition to its decorative use, the flesh is go</t>
  </si>
  <si>
    <t>Blanco</t>
  </si>
  <si>
    <t>True white colored pumpkin with shallow ribs. Unlike others, it shows moderate resistance to color change when exposed to sun and light frosts. Its 4 to 6 lb. fruit have a uniform round shape and long green handles.</t>
  </si>
  <si>
    <t>Dill's Atlantic Giant</t>
  </si>
  <si>
    <t>125</t>
  </si>
  <si>
    <t>Fruit often weigh 200 to 300 lbs. with average care. These huge fruit have slightly rough skin that ranges in color from yellow to red-orange. Plants a lot of room. Space hills fifteen to twenty feet apart in an area that is protected from wind and that r</t>
  </si>
  <si>
    <t>Howden</t>
  </si>
  <si>
    <t>115</t>
  </si>
  <si>
    <t>Howden is the traditional old-time Halloween favorite. Very high yields of 10-15 pound, intensely bright orange pumpkins with defined ribs and strong handles for jack-o-lanterns. Large spreading 10 foot vines. Good yields producing 4-6 carving pumpkins pe</t>
  </si>
  <si>
    <t>Jack Be Little</t>
  </si>
  <si>
    <t>This tiny 2" - 3" pumpkin fits into the palm of your hand. Bright orange, smooth fruits are an arts-and-crafter's dream. Fits any garden! Compact vines spread 10-15 feet, produce up to 20 edible fruits.</t>
  </si>
  <si>
    <t>Long Island Cheese</t>
  </si>
  <si>
    <t>108</t>
  </si>
  <si>
    <t xml:space="preserve">Long Island heirloom. Medium-large, flattened, medium-ribbed, suggesting a wheel of cheese. Smooth, tan skin, slender woody stem. Deep orange, moderately sweet flesh for pie. Long storage. A beautiful oldie. Avg. 6-10 lb. Avg. yield: 2 fruits/plant. </t>
  </si>
  <si>
    <t>Porcelain Doll</t>
  </si>
  <si>
    <t>Striking pink color on large, blocky, deeply ribbed fruit. Large vines produce excellent yields of 20-25 lb. fruit that have a pink colored rind and sweet, deep orange flesh. Porcelain Doll's pumpkin flesh is good for pies, soups or canning.</t>
  </si>
  <si>
    <t>Scarface</t>
  </si>
  <si>
    <t>Great sized warty pumpkin with a nice round, upright shape. Can get to 15-19 lbs. Replaces Knuckle Head, which was sold in the past.</t>
  </si>
  <si>
    <t>Snowball</t>
  </si>
  <si>
    <t>Small white pumpkin that holds its color well. Attractive, smooth-rind, round, avg. 2 lb. fruit. Bright white color with dark green stems. Medium-length vines.</t>
  </si>
  <si>
    <t>Wee Be Little</t>
  </si>
  <si>
    <t>A true miniature pumpkin!! About the size of a baseball and very endearing. Slightly flat-round shape like a normal pumpkin. Bright orange rind, smooth enough for painting. Semi-bush plants for close spacing.</t>
  </si>
  <si>
    <t>Summer Squash</t>
  </si>
  <si>
    <t>Bennings Green Tint Patty Pan</t>
  </si>
  <si>
    <t xml:space="preserve">Rated by many as the best-tasting summer squash, especially if picked small at 2–3" diameter when they are especially fine-textured and tender. Also known as Farr’s White Bush, developed by Charles N. Farr and introduced in 1914 by F.W. Bolgiano &amp; Co. of </t>
  </si>
  <si>
    <t>Zucchini, Black Beauty</t>
  </si>
  <si>
    <t>58</t>
  </si>
  <si>
    <t>6-8" spineless, almost seedless. Compact, semi-bush plants produce uniform, straight, smooth, glossy dark green fruits of excellent quality even when relatively large.</t>
  </si>
  <si>
    <t>Zucchini, Gold Rush</t>
  </si>
  <si>
    <t>52</t>
  </si>
  <si>
    <t>Glossy gold, white flesh, single stemmed, easy picking.</t>
  </si>
  <si>
    <t>Zucchini, Grey</t>
  </si>
  <si>
    <t>61</t>
  </si>
  <si>
    <t>A heat resistant 1950s favorite. This gorgeous grey-green variety is ideal for the small space gardener. This variety doesn’t produce very long squashes, but they produce lots of them! Grows an average of 6-8 inches long. They are flavorful and slightly m</t>
  </si>
  <si>
    <t>Tomato</t>
  </si>
  <si>
    <t>Amelia VR</t>
  </si>
  <si>
    <t>Amelia VR produces large to extra-large fruit on vigorous, determinate vines. High yields of firm, uniform red fruit that have good crack tolerance. Field testing shows it performs best under moderate to heavy pruning. Its disease package includes resista</t>
  </si>
  <si>
    <t>Amish Paste Tomato</t>
  </si>
  <si>
    <t xml:space="preserve">Strong producer of paste tomatoes, up to 8 oz with thick bright red flesh. Larger and better than Roma. Wisconsin heirloom from Amish farmers in the 1870s. Great flavor for cooking, canning or fresh eating. Plannts need room and good nutrition. Crowding, </t>
  </si>
  <si>
    <t>Aunt Mollys Ground Cherry</t>
  </si>
  <si>
    <t>Polish heirloom variety has an unusually fine flavor—very sweet with a nice hint of tartness. 1/2-3/4-inch fruit is enclosed in a papery husk which drops to the ground when fully ripe. High pectin content makes this one an excellent choice for pies and pr</t>
  </si>
  <si>
    <t>Better Boy Plus</t>
  </si>
  <si>
    <t>This outstanding hybrid tomato is popular with gardeners everywhere. Known for its heavy yields of large, globe-shaped red fruit, the Better Boy tomato is a better choice because of its great taste! Home gardeners have increasingly discovered the benefits</t>
  </si>
  <si>
    <t>Big Beef Plus</t>
  </si>
  <si>
    <t>An even better Big Beef. One of the best-loved beefsteaks, now with improved flavor, color, and adaptability. Sweeter than the original.</t>
  </si>
  <si>
    <t>Black Cherry</t>
  </si>
  <si>
    <t>Rarely seen small-fruited heirloom variety yields plentiful clusters of 1-in. cherry tomatoes with a distinctive, blackish red color. And they taste as rich as they look – complex, sweet and juicy.</t>
  </si>
  <si>
    <t xml:space="preserve">Brandywine Pink </t>
  </si>
  <si>
    <t>78</t>
  </si>
  <si>
    <t>Oblate meaty beefsteak fruits average right around a pound, ripening unevenly throughout the season, often preferring cool early fall to peak heat of August. Precious balanced deep flavor with perfect hints of tart. Has potato-leaf foliage.</t>
  </si>
  <si>
    <t>Celebrity Plus</t>
  </si>
  <si>
    <t>Celebrity is perfect for first-time gardeners, producing large tomatoes you can use sliced on sandwiches and burgers, in sauces and even as an ingredient in many salsas.</t>
  </si>
  <si>
    <t>Cherry Bomb</t>
  </si>
  <si>
    <t>Vigorous plants produce high yields of uniform, vivid red fruits with ideal cherry size for harvest and snacking. Classic cherry tomato flavor — firm, sweet, and well-balanced. Strong late blight protection.</t>
  </si>
  <si>
    <t>Chocolate Cherry</t>
  </si>
  <si>
    <t>Attractive port wine colored flesh and skin with a comparably delicious and multifaceted flavor. Super productive, indeterminate plants produce trusses of 1 inch round fruit. Enjoyable when picked several days before they’re fully ripe, then allowed to fi</t>
  </si>
  <si>
    <t>Cosmonaut Volkov</t>
  </si>
  <si>
    <t xml:space="preserve">This is our favorite tomato at Minnesota Fresh Farm. They are so flavorful that you can skip the salt when eating them sliced. Deep red, slightly flattened, 8–12 oz globes ripen at the beginning of August when tomato craving is at its peak. These tend to </t>
  </si>
  <si>
    <t>Defiant PhR</t>
  </si>
  <si>
    <t>Patio Pot</t>
  </si>
  <si>
    <t xml:space="preserve">The 6-8 oz., globe-shaped fruit are smooth and medium-firm with good texture. Deep red internal and external color. Bred for earliness, disease resistance, and flavor. This mid-size slicer has high resistance to late blight and intermediate resistance to </t>
  </si>
  <si>
    <t>Early Girl</t>
  </si>
  <si>
    <t>HYB</t>
  </si>
  <si>
    <t>Early Girl produces bright red, meaty tomatoes with incredible flavor and aroma earlier than other varieties. Its globe-shaped fruit is perfect for slicing on sandwiches and for salads.</t>
  </si>
  <si>
    <t>Eva Purple Ball</t>
  </si>
  <si>
    <t>54</t>
  </si>
  <si>
    <t>Small, clear-skinned fruits have consistent size and shape with a good, mild flavor. Exceptionally productive, even during hot weather. Regular leaf, indeterminate vines; Heirloom with roots to the black forest region of Germany in the late 1800's.</t>
  </si>
  <si>
    <t xml:space="preserve">Glacier </t>
  </si>
  <si>
    <t>This very early tomato produces attractive orangey-red, 2 inch tomatoes. Surprisingly sweet for an ultra-early type. Determinate habit plant that is about 2 ½ feet tall, 3 ½ feet across, and quite open. Originally from Sweden, 1985. Potato-leaf foliage.</t>
  </si>
  <si>
    <t>Goldie</t>
  </si>
  <si>
    <t>Deep orange beefsteak fruits, frequently bi-lobed, average 16–20 oz. This is the tomato that we freeze for great-tasting tomatoes all winter long. The best of all orange tomatoes, delivering its rich flavor with an extraordinary velvety texture.</t>
  </si>
  <si>
    <t>Gourmet Cherry Tomato Pack</t>
  </si>
  <si>
    <t>Perfect for beautiful summer salads! Black Cherry, Pink Bumblebee, Purple Bumblebee, Sunrise Bumblebee. Four pack.</t>
  </si>
  <si>
    <t>Heirloom Six Pack</t>
  </si>
  <si>
    <t>Contains a mix of various colors and sizes of heirloom tomatoes. Six pack.</t>
  </si>
  <si>
    <t>Hog Heart Paste Tomato</t>
  </si>
  <si>
    <t>86</t>
  </si>
  <si>
    <t>A meaty paste tomato noted for its sparse seed cavity, good solids and excellent flavor fresh, canned or frozen. An Italian heirloom tomato brought to the U.S. around 1920. Indeterminate, regular leaf plants produce large, 12 oz., 2 1/2 to 3-inch long red</t>
  </si>
  <si>
    <t>Husky Red</t>
  </si>
  <si>
    <t>Husky Red has a sturdy plant with unusual potato-like leaf foliage. The fruit are quite large for their type and continue to produce throughout the season. Husky Red tomatoes have a good eating quality. They can be staked, caged or grown in containers and</t>
  </si>
  <si>
    <t>Hybrid Six Pack</t>
  </si>
  <si>
    <t>Contains a mix of various hybrid tomatoes. Six pack.</t>
  </si>
  <si>
    <t>Indigo Cherry Drops</t>
  </si>
  <si>
    <t>Gorgeous cherry tomato with healthy expressions of anthocyanin. The un-ripened fruits are amethyst purple that ripen to black with a brick red bottom. Great flavor.</t>
  </si>
  <si>
    <t>Italian Heirloom</t>
  </si>
  <si>
    <t>Wildly popular with our customers! Indeterminate, plants produce HUGE amounts of 1-2 lb., beautiful, red, meaty, fat, slightly pear-shaped, tomatoes that enjoy an abundance of rich, complex, and sweet flavors that are well-balanced with good acidity. This</t>
  </si>
  <si>
    <t>Jet Star Tomato</t>
  </si>
  <si>
    <t xml:space="preserve">A low-acid tomato. The University of Maine Food Lab rated it the top greenhouse tomato. The best early full-sized tomato, ripening prolific quantities of cosmetically perfect 7–8 oz globes with outstanding flavor. The smooth firm fruits almost never scar </t>
  </si>
  <si>
    <t>Jubilee</t>
  </si>
  <si>
    <t>Round, smooth, golden orange fruit is meaty with few seeds, mild flavor and low acidity.</t>
  </si>
  <si>
    <t>Juliet</t>
  </si>
  <si>
    <t>A paste and saladette tomato that is juicy, sweet and packed with flavor. Big vines produce grape-like clusters of petite sweeties. Best of all, it’s a crack-resistant tomato.</t>
  </si>
  <si>
    <t>Letniy Sidr (Sub for Summer Cider)</t>
  </si>
  <si>
    <t>92</t>
  </si>
  <si>
    <t>Medium to large, slightly ribbed, orange fruits with delicious flavor: mostly sweet and smooth. Potato leaf, indeterminate vines with average yield from 92 days. Seed source: Natalia Khilenko of Armavir, Krasnodar Krai, Russia. Летний сидр Translates to “</t>
  </si>
  <si>
    <t>Mountain Magic Small Fruit</t>
  </si>
  <si>
    <t>Compact indeterminate. Unblemished round crack-free two-bite red fruits. Juicy with a rich sprightly flavor. Great disease resistance.</t>
  </si>
  <si>
    <t xml:space="preserve">Mountain Majesty </t>
  </si>
  <si>
    <t xml:space="preserve">Mountain Majesty tomato has vigorous/large determinate plants that offer excellent cover to their high quality, red fruit. Good yields of firm, deep oblate to flattened globe shaped, extra large fruit that contain the Crimson gene, which results in early </t>
  </si>
  <si>
    <t>New Girl</t>
  </si>
  <si>
    <t>62</t>
  </si>
  <si>
    <t xml:space="preserve">First early, great flavor. Fruits avg. 4-6 oz. and have better flavor and are more disease resistant than Early Girl. Widely adapted. High resistance to fusarium wilt races 1, 2 and verticillium wilt. Indeterminate. </t>
  </si>
  <si>
    <t>Old German</t>
  </si>
  <si>
    <t>The yellow fruit of this heirloom tomato have a variable ribbed shoulder and are shaded with a reddish-pink stripe. The bicolor interior is yellow, marbled with red, has a delicious fruity flavor and a smooth texture. Medium to large sized, deep oblate sh</t>
  </si>
  <si>
    <t>Opalka Paste Tomato</t>
  </si>
  <si>
    <t xml:space="preserve">Expect copious yields of 3x5" massive solid bull’s horn–shaped red fruits with dry texture and few seeds. Also dries well. While some tomatoes falter during hot dry spells, Opalka produces consistently. The crinkly foliage is normal and not an indication </t>
  </si>
  <si>
    <t>Pink Bumble Bee</t>
  </si>
  <si>
    <t>Pink, round cherry tomatoes are striped with yellow and orange. Excellent sweet flavor. Pink Bumble Bee is an alluring combination of light pinks, yellows and oranges and is great in a mix with the other Artisan varieties. 20-25 gm. fruits.</t>
  </si>
  <si>
    <t>Primo Red</t>
  </si>
  <si>
    <t>Smooth, deep globe-shaped, large to extra-large fruit are produced on compact determinate plants. The tomatoes have a good deep red color, good firmness and good eating quality. Primo Red is an excellent vine ripe tomato for early plantings. Crown set can</t>
  </si>
  <si>
    <t>Purple Bumble Bee</t>
  </si>
  <si>
    <t>Purple, round cherry tomato with metallic green striping. Excellent sweet flavor. Purple Bumble Bee is an eye-catching combination of the dusky purple seen in heirloom tomatoes and metallic green striping. Great mixed with the other Artisan varieties. 20-</t>
  </si>
  <si>
    <t>Red Bounty</t>
  </si>
  <si>
    <t>This large to extra-large fruited beauty should be considered by growers that are plagued with Tomato Spotted Wilt Virus. Red Bounty hybrid tomato offers resistance to this devastating disease. Its globe-shaped fruit are uniform ripening and have a deep r</t>
  </si>
  <si>
    <t>Red Deuce</t>
  </si>
  <si>
    <t>Red Deuce tomato is an excellent second early variety to follow Primo Red. The determinate plants produce big yields of large to extra-large fruit that have great eye-appeal and good eating quality. The fruit are globe-shaped, uniform ripening and ripen t</t>
  </si>
  <si>
    <t>Red Morning</t>
  </si>
  <si>
    <t>Red Morning tomato plants produce early maturing, large red round fruit on improved determinate plants that offer good cover. Great yields of high quality large fruit. The deep red fruit have smooth shoulders and exceptional quality. Resistant to V, F 1,2</t>
  </si>
  <si>
    <t>Red Snapper</t>
  </si>
  <si>
    <t>Firm 8-12 oz. fruit are smooth with excellent red color, deep oblate shape, and continuous set. With good heat set potential and a strong disease resistance package, Red Snapper is a reliable second-early for all conditions. High resistance to Alternaria,</t>
  </si>
  <si>
    <t>Roadster</t>
  </si>
  <si>
    <t>This early variety has high yield potential of extra-large 8-12 oz. fruit with exceptional flavor and interior color. Firm, smooth-shouldered fruit have a concentrated set on healthy, well-adapted plants with a strong resistance package. An exceptional ch</t>
  </si>
  <si>
    <t>San Marzano</t>
  </si>
  <si>
    <t>The best-known paste tomato! Long, blocky fruits are easy to seed, leaving plenty of meat for a first-class paste or sauce. San Marzano is also delicious canned or dried.</t>
  </si>
  <si>
    <t>Scarlet Red Tomato</t>
  </si>
  <si>
    <t>Scarlet Red is a high yielding tomato produced on a vigorous determinate plant. Its extra-large fruit have a deep red color, a scarlet red interior, and excellent firmness and shelf life. Resistant to Verticillium wilt (race 1), Fusarium wilt (races 1,2),</t>
  </si>
  <si>
    <t>Starter Tomato Pack</t>
  </si>
  <si>
    <t>Easy-to-grow mix of small and slicing tomatoes. Juliet (Grape,) New Girl (Slicing,) Super Sweet 100 (Cherry,) Celebrity (Slicing.) Four pack.</t>
  </si>
  <si>
    <t>Sun Gold Cherry Tomato</t>
  </si>
  <si>
    <t>57</t>
  </si>
  <si>
    <t>The beautiful golden-orange fruits are borne in large clusters.
The flavor develops early, so this little tomato is great for snacking a week before fully mature, when it becomes very sweet and delicious.</t>
  </si>
  <si>
    <t>Sunrise Bumble Bee</t>
  </si>
  <si>
    <t>Yellow, round cherry tomato with red stripes and pink interior marbling. Gorgeous combination of yellows and reds, inside and out. Excellent sweet and tangy flavor. Great in mixes with the other Artisan varieties. 20-25 gm. fruits.</t>
  </si>
  <si>
    <t>Sunrise Sauce</t>
  </si>
  <si>
    <t xml:space="preserve">Low-maintenance orange paste tomato. Much sweeter flavor than others in its class. Sunrise Sauce produces high yields of 4–6 oz. squat, Roma-shaped fruits within a concentrated period, which makes it perfect for saucing. Not to mention it has exceptional </t>
  </si>
  <si>
    <t>Supersweet 100</t>
  </si>
  <si>
    <t>Early-season, home gardener favorite performs well in most tomato growing areas. Tasty, round cherry tomatoes are jointed with green shoulders. Blossoms and fruit develop progressively, and the harvest lasts several months; best when staked.</t>
  </si>
  <si>
    <t>Sweet 'n Neat Scarlet</t>
  </si>
  <si>
    <t>This is the perfect red cherry tomato variety for container gardening on balconies, decks or patios. The compact determinate plants of Sweet 'n Neat Scarlet produce impressive yields of small to medium-size red cherry fruit that have a sweet flavor and fi</t>
  </si>
  <si>
    <t>Sweet Seedless</t>
  </si>
  <si>
    <t>Juicy orange-red tomato variety is an extra tasty, very early tomato! Since the Sweet Seedless does not store its sugars within its seeds, the sweetness is transferred to the flesh, making it extra tasty! This fast maturing, very sweet variety must be gro</t>
  </si>
  <si>
    <t>Toma Verde (Tomatillo)</t>
  </si>
  <si>
    <t>Early, green tomatillo. Large, flat-round green fruits. Use in salsa or Mexican cooking.</t>
  </si>
  <si>
    <t>Valentine</t>
  </si>
  <si>
    <t>Will amaze your taste buds with its high brix content and lycopene. Fruit are resistant to cracking and have intermediate resistance to Early Blight. Vigorous plants produce well through the summer heat.</t>
  </si>
  <si>
    <t>Washington Cherry</t>
  </si>
  <si>
    <t>First-early determinate red cherry tomato. High-yielding, compact plants. Globe-shaped, 20-25 gm. fruits have a deep red color; thick-walled, meaty, and flavorful, with good keeping quality on or off the vine. Developed by Washington State University.</t>
  </si>
  <si>
    <t>Yellow Pear Tomato</t>
  </si>
  <si>
    <t>A favorite of heirloom tomato gardeners for decades, this variety makes a vigorous plant, which bears enormous numbers of bright yellow, bite-sized fruit that has a deliciously tangy flavor. Fruits weigh 1 oz. (28 g).</t>
  </si>
  <si>
    <t>Watermelon</t>
  </si>
  <si>
    <t>Sangria Watermelon</t>
  </si>
  <si>
    <t>88</t>
  </si>
  <si>
    <t>Very sweet and juicy.These elongated ovals average 10–12 lb with dark green skin broken by light green stripes. Bright refined red flesh will satisfy the most avid sugar seekers. Sangria, the first hybrid Allsweet type ever developed, has been a big hit o</t>
  </si>
  <si>
    <t>Winter Squash</t>
  </si>
  <si>
    <t>Angel Hair</t>
  </si>
  <si>
    <t>Small spaghetti squash variety, perfect for single servings. Highly uniform, egg-shaped, with a slightly darker shell than other varieties. Imparts sweet, nutty flavor. An excellent pasta alternative — bake or boil, fork out the flesh, and top the "spaghe</t>
  </si>
  <si>
    <t>Buttercup, Burgess</t>
  </si>
  <si>
    <t>The fruit of Buttercup Burgess are 8 inches in diameter and weighs 3-4 pounds. The rind is deep green, furrowed with light green stripes and turban cap. The medium orange flesh is dry and sweet, and has finer grain and less fiber than many winter squash.</t>
  </si>
  <si>
    <t>Butternut, Butterscotch PMR</t>
  </si>
  <si>
    <t>This AAS Award Winner is a delicious, single-serving mini butternut. Unusually rich and sweet flavor due to higher sugar content than other butternut types. Small 1-2 lb. fruits mature early and can be consumed at maturity. Limited storage, best up to 3 m</t>
  </si>
  <si>
    <t>Butternut, Waltham</t>
  </si>
  <si>
    <t>Many think this is the finest quality winter squash. It is very versatile and widely adapted. The length ranges from 8 to 10 inches and the weight averages 3 pounds. Generally cylindrical with a widened but very small seed cavity. Rind is tough, light tan</t>
  </si>
  <si>
    <t>Delicata - Bush</t>
  </si>
  <si>
    <t>Also known as "Sweet Potato" squash because of its flavor or peanut squash because of its shape. Delicata is very productive and stores well throughout the winter and into spring. Enjoy its fine grained, light orange flesh steamed or baked.</t>
  </si>
  <si>
    <t>Hubbard - True Green</t>
  </si>
  <si>
    <t>Stores very well. Rind is hard and thick warted with slight ribs. Flesh is orange with fine texture and sweet flavor.</t>
  </si>
  <si>
    <t>Marina de Chioggia</t>
  </si>
  <si>
    <t>A unique green warted Italian heirloom squash valued for its eating quality, and traditionally used in preparing gnocci and ravioli. The perfect shape for stacking, this novel ornamental is also long-storing.</t>
  </si>
  <si>
    <t>Reno Acorn</t>
  </si>
  <si>
    <t xml:space="preserve">Acorn fruit are dark green, semi-bush, productive plant. Golden yellow flesh is very sweet.  </t>
  </si>
  <si>
    <t>Sunshine Buttercup/Kaboch</t>
  </si>
  <si>
    <t>Bright orange flesh, dry yet tender, sweet yet meaty. While none of the Buttercup types is high yielding, these short-vined plants give a fair harvest of fruits shaped like a buttercup but with rounded shoulders and no turban.</t>
  </si>
  <si>
    <t>Sweet Dumpling</t>
  </si>
  <si>
    <t>Stunning 1–1½ lb ivory-colored green-striped fruits shaped like miniature pumpkins. New York Times food writer Regina Schrambling called them the “avocados of squash” for their inherent buttery richness and sweet-tangy taste. To experience its sweet dry a</t>
  </si>
  <si>
    <t>Vegetable Spaghetti</t>
  </si>
  <si>
    <t xml:space="preserve">The classic pasta alternative. Skin is ivory, changing to pale yellow at maturity. Bake like squash or boil and fork out the flesh, topping the "spaghetti" with your favorite sauce. 3-5 lb. oblong fruit. </t>
  </si>
  <si>
    <t>Sold By</t>
  </si>
  <si>
    <t>Price</t>
  </si>
  <si>
    <t>Please</t>
  </si>
  <si>
    <t xml:space="preserve">Your Name </t>
  </si>
  <si>
    <t>Email Address</t>
  </si>
  <si>
    <t>Phone #</t>
  </si>
  <si>
    <r>
      <t xml:space="preserve">Will you accept substitutions? (Y/N) </t>
    </r>
    <r>
      <rPr>
        <sz val="11"/>
        <color indexed="8"/>
        <rFont val="Arial Unicode MS"/>
        <family val="2"/>
      </rPr>
      <t>↓</t>
    </r>
  </si>
  <si>
    <t>Please save this form in Excel and return to:</t>
  </si>
  <si>
    <r>
      <t>enter</t>
    </r>
    <r>
      <rPr>
        <sz val="11"/>
        <color indexed="8"/>
        <rFont val="Arial Unicode MS"/>
        <family val="2"/>
      </rPr>
      <t>→</t>
    </r>
  </si>
  <si>
    <t>orders@minnesotafreshfarm.com</t>
  </si>
  <si>
    <r>
      <t xml:space="preserve">Enter number ordered </t>
    </r>
    <r>
      <rPr>
        <sz val="11"/>
        <color indexed="8"/>
        <rFont val="Arial Unicode MS"/>
        <family val="2"/>
      </rPr>
      <t>↓</t>
    </r>
  </si>
  <si>
    <t>Total Items</t>
  </si>
  <si>
    <t>Date Printed</t>
  </si>
  <si>
    <t>Total Owed w/Tax</t>
  </si>
  <si>
    <t>Please pay by check, cash, or card when you pick up your order at the farm.</t>
  </si>
  <si>
    <t xml:space="preserve">Please save this file in the same format you received it. </t>
  </si>
  <si>
    <t>Send the saved file to orders@minnesotafreshfarm.com.</t>
  </si>
  <si>
    <r>
      <t xml:space="preserve">We encourage you to print a copy of this order. </t>
    </r>
    <r>
      <rPr>
        <b/>
        <i/>
        <sz val="9"/>
        <color indexed="63"/>
        <rFont val="Arial"/>
        <family val="2"/>
      </rPr>
      <t>Simply hit: &lt;cntl&gt; + P, then click on the print button.</t>
    </r>
  </si>
  <si>
    <t>If you have any trouble with the form, please contact sharon@minnesotafreshfarm.com.</t>
  </si>
  <si>
    <t xml:space="preserve">All sales are subject to availability. Prices may change without notice. </t>
  </si>
  <si>
    <t>Plants that produce food may be purchased through the federal SNAP program using an EBT card.</t>
  </si>
  <si>
    <t>ExtendedPrice</t>
  </si>
  <si>
    <t>CustID</t>
  </si>
  <si>
    <t>OrderDate</t>
  </si>
  <si>
    <t>2024 Order Form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</si>
</sst>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quot;#,##0.00"/>
    <numFmt numFmtId="166" formatCode="[&lt;=9999999]###\-####;\(###\)\ ###\-####"/>
    <numFmt numFmtId="167" formatCode="[$-409]mmmm\ d\,\ yyyy;@"/>
    <numFmt numFmtId="168" formatCode="&quot;$&quot;#,##0.0000"/>
    <numFmt numFmtId="169" formatCode="&quot;$&quot;#,##0.00000"/>
  </numFmts>
  <fonts count="67">
    <font>
      <sz val="10"/>
      <color indexed="8"/>
      <name val="Arial"/>
      <family val="0"/>
    </font>
    <font>
      <sz val="10"/>
      <color indexed="22"/>
      <name val="Arial"/>
      <family val="0"/>
    </font>
    <font>
      <sz val="11"/>
      <color indexed="8"/>
      <name val="Arial Unicode MS"/>
      <family val="2"/>
    </font>
    <font>
      <b/>
      <i/>
      <sz val="9"/>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8"/>
      <name val="Arial"/>
      <family val="2"/>
    </font>
    <font>
      <sz val="8"/>
      <color indexed="8"/>
      <name val="Arial"/>
      <family val="2"/>
    </font>
    <font>
      <b/>
      <sz val="8"/>
      <color indexed="8"/>
      <name val="Arial"/>
      <family val="2"/>
    </font>
    <font>
      <b/>
      <sz val="11"/>
      <color indexed="63"/>
      <name val="Arial"/>
      <family val="2"/>
    </font>
    <font>
      <sz val="11"/>
      <color indexed="8"/>
      <name val="Arial"/>
      <family val="2"/>
    </font>
    <font>
      <sz val="9"/>
      <color indexed="8"/>
      <name val="Arial Rounded MT Bold"/>
      <family val="2"/>
    </font>
    <font>
      <sz val="8"/>
      <color indexed="63"/>
      <name val="Arial"/>
      <family val="2"/>
    </font>
    <font>
      <sz val="9"/>
      <color indexed="8"/>
      <name val="Arial"/>
      <family val="2"/>
    </font>
    <font>
      <i/>
      <sz val="9"/>
      <color indexed="63"/>
      <name val="Arial"/>
      <family val="2"/>
    </font>
    <font>
      <i/>
      <sz val="9"/>
      <color indexed="60"/>
      <name val="Arial"/>
      <family val="2"/>
    </font>
    <font>
      <sz val="9"/>
      <color indexed="6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u val="single"/>
      <sz val="10"/>
      <color theme="1"/>
      <name val="Arial"/>
      <family val="2"/>
    </font>
    <font>
      <sz val="8"/>
      <color theme="1"/>
      <name val="Arial"/>
      <family val="2"/>
    </font>
    <font>
      <b/>
      <sz val="8"/>
      <color rgb="FF000000"/>
      <name val="Arial"/>
      <family val="2"/>
    </font>
    <font>
      <b/>
      <sz val="11"/>
      <color theme="6" tint="-0.4999699890613556"/>
      <name val="Arial"/>
      <family val="2"/>
    </font>
    <font>
      <sz val="11"/>
      <color theme="1"/>
      <name val="Arial"/>
      <family val="2"/>
    </font>
    <font>
      <sz val="9"/>
      <color rgb="FF000000"/>
      <name val="Arial Rounded MT Bold"/>
      <family val="2"/>
    </font>
    <font>
      <sz val="8"/>
      <color theme="6" tint="-0.4999699890613556"/>
      <name val="Arial"/>
      <family val="2"/>
    </font>
    <font>
      <sz val="9"/>
      <color theme="1"/>
      <name val="Arial"/>
      <family val="2"/>
    </font>
    <font>
      <i/>
      <sz val="9"/>
      <color theme="6" tint="-0.4999699890613556"/>
      <name val="Arial"/>
      <family val="2"/>
    </font>
    <font>
      <i/>
      <sz val="9"/>
      <color theme="5" tint="-0.4999699890613556"/>
      <name val="Arial"/>
      <family val="2"/>
    </font>
    <font>
      <b/>
      <i/>
      <sz val="9"/>
      <color theme="6" tint="-0.4999699890613556"/>
      <name val="Arial"/>
      <family val="2"/>
    </font>
    <font>
      <sz val="9"/>
      <color theme="6"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FF0000"/>
      </left>
      <right style="double">
        <color rgb="FFFF0000"/>
      </right>
      <top style="double">
        <color rgb="FFFF0000"/>
      </top>
      <bottom style="double">
        <color rgb="FFFF0000"/>
      </bottom>
    </border>
    <border>
      <left style="thin"/>
      <right style="thin"/>
      <top style="thin"/>
      <bottom>
        <color indexed="63"/>
      </bottom>
    </border>
    <border>
      <left style="thin"/>
      <right style="thin"/>
      <top style="thin"/>
      <bottom style="thin"/>
    </border>
    <border>
      <left style="thin">
        <color rgb="FFD0D7E5"/>
      </left>
      <right style="thin">
        <color rgb="FFD0D7E5"/>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
    <xf numFmtId="0" fontId="0" fillId="0" borderId="0" xfId="0" applyAlignment="1">
      <alignment/>
    </xf>
    <xf numFmtId="0" fontId="54" fillId="0" borderId="10" xfId="0" applyFont="1" applyBorder="1" applyAlignment="1" applyProtection="1">
      <alignment horizontal="left" vertical="top"/>
      <protection locked="0"/>
    </xf>
    <xf numFmtId="166" fontId="54" fillId="0" borderId="10" xfId="0" applyNumberFormat="1" applyFont="1" applyBorder="1" applyAlignment="1" applyProtection="1">
      <alignment horizontal="left" vertical="top"/>
      <protection locked="0"/>
    </xf>
    <xf numFmtId="0" fontId="55" fillId="0" borderId="0" xfId="53" applyFont="1" applyAlignment="1" applyProtection="1">
      <alignment horizontal="left" vertical="top"/>
      <protection/>
    </xf>
    <xf numFmtId="0" fontId="54" fillId="0" borderId="0" xfId="0" applyFont="1" applyAlignment="1" applyProtection="1">
      <alignment horizontal="left" vertical="top"/>
      <protection/>
    </xf>
    <xf numFmtId="165" fontId="54" fillId="0" borderId="0" xfId="0" applyNumberFormat="1" applyFont="1" applyAlignment="1" applyProtection="1">
      <alignment horizontal="left" vertical="top"/>
      <protection/>
    </xf>
    <xf numFmtId="0" fontId="54" fillId="0" borderId="0" xfId="0" applyFont="1" applyAlignment="1" applyProtection="1">
      <alignment/>
      <protection/>
    </xf>
    <xf numFmtId="165" fontId="56" fillId="0" borderId="0" xfId="0" applyNumberFormat="1" applyFont="1" applyAlignment="1" applyProtection="1">
      <alignment/>
      <protection/>
    </xf>
    <xf numFmtId="0" fontId="0" fillId="0" borderId="0" xfId="0" applyAlignment="1" applyProtection="1">
      <alignment/>
      <protection/>
    </xf>
    <xf numFmtId="0" fontId="57" fillId="33" borderId="11" xfId="0" applyFont="1" applyFill="1" applyBorder="1" applyAlignment="1" applyProtection="1">
      <alignment horizontal="left" vertical="center" wrapText="1"/>
      <protection/>
    </xf>
    <xf numFmtId="0" fontId="57" fillId="33" borderId="12" xfId="0" applyFont="1" applyFill="1" applyBorder="1" applyAlignment="1" applyProtection="1">
      <alignment horizontal="left" vertical="center" wrapText="1"/>
      <protection/>
    </xf>
    <xf numFmtId="165" fontId="57" fillId="33" borderId="12" xfId="0" applyNumberFormat="1" applyFont="1" applyFill="1" applyBorder="1" applyAlignment="1" applyProtection="1">
      <alignment horizontal="left" vertical="center" wrapText="1"/>
      <protection/>
    </xf>
    <xf numFmtId="0" fontId="57" fillId="33" borderId="12" xfId="0" applyFont="1" applyFill="1" applyBorder="1" applyAlignment="1" applyProtection="1">
      <alignment horizontal="right" vertical="center" wrapText="1"/>
      <protection/>
    </xf>
    <xf numFmtId="0" fontId="56" fillId="0" borderId="0" xfId="0" applyFont="1" applyFill="1" applyAlignment="1" applyProtection="1">
      <alignment horizontal="left"/>
      <protection/>
    </xf>
    <xf numFmtId="165" fontId="56" fillId="0" borderId="0" xfId="0" applyNumberFormat="1" applyFont="1" applyFill="1" applyAlignment="1" applyProtection="1">
      <alignment horizontal="left"/>
      <protection/>
    </xf>
    <xf numFmtId="0" fontId="56" fillId="0" borderId="0" xfId="0" applyFont="1" applyFill="1" applyAlignment="1" applyProtection="1">
      <alignment horizontal="left" wrapText="1"/>
      <protection/>
    </xf>
    <xf numFmtId="0" fontId="56" fillId="0" borderId="0" xfId="0" applyFont="1" applyFill="1" applyAlignment="1" applyProtection="1">
      <alignment horizontal="right"/>
      <protection/>
    </xf>
    <xf numFmtId="0" fontId="0" fillId="0" borderId="0" xfId="0" applyAlignment="1" applyProtection="1">
      <alignment horizontal="left" vertical="top"/>
      <protection/>
    </xf>
    <xf numFmtId="0" fontId="56" fillId="0" borderId="0" xfId="0" applyFont="1" applyAlignment="1" applyProtection="1">
      <alignment/>
      <protection/>
    </xf>
    <xf numFmtId="1" fontId="58" fillId="0" borderId="0" xfId="0" applyNumberFormat="1" applyFont="1" applyAlignment="1" applyProtection="1">
      <alignment horizontal="left"/>
      <protection/>
    </xf>
    <xf numFmtId="0" fontId="59" fillId="0" borderId="0" xfId="0" applyFont="1" applyAlignment="1" applyProtection="1">
      <alignment horizontal="left"/>
      <protection/>
    </xf>
    <xf numFmtId="0" fontId="60" fillId="0" borderId="13" xfId="0" applyFont="1" applyBorder="1" applyAlignment="1" applyProtection="1">
      <alignment horizontal="right" vertical="center" wrapText="1"/>
      <protection/>
    </xf>
    <xf numFmtId="167" fontId="61" fillId="0" borderId="0" xfId="0" applyNumberFormat="1" applyFont="1" applyAlignment="1" applyProtection="1">
      <alignment/>
      <protection/>
    </xf>
    <xf numFmtId="165" fontId="61" fillId="0" borderId="0" xfId="0" applyNumberFormat="1" applyFont="1" applyAlignment="1" applyProtection="1">
      <alignment/>
      <protection/>
    </xf>
    <xf numFmtId="0" fontId="0" fillId="0" borderId="0" xfId="0" applyAlignment="1" applyProtection="1">
      <alignment horizontal="right"/>
      <protection/>
    </xf>
    <xf numFmtId="165" fontId="58" fillId="0" borderId="0" xfId="0" applyNumberFormat="1" applyFont="1" applyAlignment="1" applyProtection="1">
      <alignment horizontal="left"/>
      <protection/>
    </xf>
    <xf numFmtId="0" fontId="62" fillId="0" borderId="0" xfId="0" applyFont="1" applyAlignment="1" applyProtection="1">
      <alignment horizontal="left"/>
      <protection/>
    </xf>
    <xf numFmtId="165" fontId="62" fillId="0" borderId="0" xfId="0" applyNumberFormat="1" applyFont="1" applyAlignment="1" applyProtection="1">
      <alignment horizontal="left"/>
      <protection/>
    </xf>
    <xf numFmtId="1" fontId="63" fillId="0" borderId="0" xfId="0" applyNumberFormat="1" applyFont="1" applyAlignment="1" applyProtection="1">
      <alignment/>
      <protection/>
    </xf>
    <xf numFmtId="1" fontId="64" fillId="0" borderId="0" xfId="0" applyNumberFormat="1" applyFont="1" applyAlignment="1" applyProtection="1">
      <alignment/>
      <protection/>
    </xf>
    <xf numFmtId="1" fontId="65" fillId="0" borderId="0" xfId="0" applyNumberFormat="1" applyFont="1" applyAlignment="1" applyProtection="1">
      <alignment/>
      <protection/>
    </xf>
    <xf numFmtId="1" fontId="66" fillId="0" borderId="0" xfId="0" applyNumberFormat="1" applyFont="1" applyAlignment="1" applyProtection="1">
      <alignment/>
      <protection/>
    </xf>
    <xf numFmtId="0" fontId="66" fillId="0" borderId="0" xfId="0" applyFont="1" applyAlignment="1" applyProtection="1">
      <alignment/>
      <protection/>
    </xf>
    <xf numFmtId="165" fontId="54" fillId="0" borderId="0" xfId="0" applyNumberFormat="1" applyFont="1" applyAlignment="1" applyProtection="1">
      <alignment/>
      <protection/>
    </xf>
    <xf numFmtId="1" fontId="56" fillId="0" borderId="10" xfId="0" applyNumberFormat="1"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ders@minnesotafreshfarm.com" TargetMode="External" /></Relationships>
</file>

<file path=xl/worksheets/sheet1.xml><?xml version="1.0" encoding="utf-8"?>
<worksheet xmlns="http://schemas.openxmlformats.org/spreadsheetml/2006/main" xmlns:r="http://schemas.openxmlformats.org/officeDocument/2006/relationships">
  <dimension ref="A1:O277"/>
  <sheetViews>
    <sheetView tabSelected="1" zoomScalePageLayoutView="0" workbookViewId="0" topLeftCell="A1">
      <selection activeCell="B2" sqref="B2"/>
    </sheetView>
  </sheetViews>
  <sheetFormatPr defaultColWidth="9.140625" defaultRowHeight="12.75"/>
  <cols>
    <col min="1" max="1" width="8.7109375" style="6" customWidth="1"/>
    <col min="2" max="2" width="24.7109375" style="6" customWidth="1"/>
    <col min="3" max="3" width="26.140625" style="6" customWidth="1"/>
    <col min="4" max="4" width="14.140625" style="6" customWidth="1"/>
    <col min="5" max="5" width="10.57421875" style="33" customWidth="1"/>
    <col min="6" max="6" width="7.8515625" style="6" customWidth="1"/>
    <col min="7" max="7" width="10.421875" style="6" customWidth="1"/>
    <col min="8" max="8" width="132.57421875" style="6" customWidth="1"/>
    <col min="9" max="9" width="14.140625" style="6" customWidth="1"/>
    <col min="10" max="12" width="8.7109375" style="8" customWidth="1"/>
    <col min="13" max="16384" width="8.7109375" style="6" customWidth="1"/>
  </cols>
  <sheetData>
    <row r="1" spans="1:15" ht="16.5" thickBot="1">
      <c r="A1" s="4" t="s">
        <v>618</v>
      </c>
      <c r="B1" s="4" t="s">
        <v>619</v>
      </c>
      <c r="C1" s="4" t="s">
        <v>620</v>
      </c>
      <c r="D1" s="4" t="s">
        <v>621</v>
      </c>
      <c r="E1" s="5" t="s">
        <v>622</v>
      </c>
      <c r="F1" s="4"/>
      <c r="G1" s="4"/>
      <c r="H1" s="4" t="s">
        <v>623</v>
      </c>
      <c r="J1" s="7"/>
      <c r="O1" s="7"/>
    </row>
    <row r="2" spans="1:15" ht="17.25" thickBot="1" thickTop="1">
      <c r="A2" s="4" t="s">
        <v>624</v>
      </c>
      <c r="B2" s="1"/>
      <c r="C2" s="1"/>
      <c r="D2" s="2"/>
      <c r="E2" s="5"/>
      <c r="F2" s="4"/>
      <c r="G2" s="1"/>
      <c r="H2" s="3" t="s">
        <v>625</v>
      </c>
      <c r="J2" s="7"/>
      <c r="O2" s="7"/>
    </row>
    <row r="3" spans="1:12" s="8" customFormat="1" ht="38.25" thickBot="1" thickTop="1">
      <c r="A3" s="9" t="s">
        <v>626</v>
      </c>
      <c r="B3" s="10" t="s">
        <v>0</v>
      </c>
      <c r="C3" s="10" t="s">
        <v>1</v>
      </c>
      <c r="D3" s="10" t="s">
        <v>616</v>
      </c>
      <c r="E3" s="11" t="s">
        <v>617</v>
      </c>
      <c r="F3" s="10" t="s">
        <v>3</v>
      </c>
      <c r="G3" s="10" t="s">
        <v>4</v>
      </c>
      <c r="H3" s="10" t="s">
        <v>5</v>
      </c>
      <c r="I3" s="12" t="s">
        <v>2</v>
      </c>
      <c r="J3" s="11" t="s">
        <v>637</v>
      </c>
      <c r="K3" s="11" t="s">
        <v>638</v>
      </c>
      <c r="L3" s="10" t="s">
        <v>639</v>
      </c>
    </row>
    <row r="4" spans="1:12" s="18" customFormat="1" ht="13.5" customHeight="1" thickBot="1" thickTop="1">
      <c r="A4" s="34"/>
      <c r="B4" s="13" t="s">
        <v>6</v>
      </c>
      <c r="C4" s="13" t="s">
        <v>7</v>
      </c>
      <c r="D4" s="13" t="s">
        <v>8</v>
      </c>
      <c r="E4" s="14">
        <v>1.5</v>
      </c>
      <c r="F4" s="13" t="s">
        <v>9</v>
      </c>
      <c r="G4" s="13" t="s">
        <v>10</v>
      </c>
      <c r="H4" s="15" t="s">
        <v>11</v>
      </c>
      <c r="I4" s="16">
        <v>1031</v>
      </c>
      <c r="J4" s="7">
        <f>(A4*E4)*1.08125</f>
        <v>0</v>
      </c>
      <c r="K4" s="8"/>
      <c r="L4" s="17"/>
    </row>
    <row r="5" spans="1:12" s="18" customFormat="1" ht="13.5" customHeight="1" thickBot="1" thickTop="1">
      <c r="A5" s="34"/>
      <c r="B5" s="13" t="s">
        <v>6</v>
      </c>
      <c r="C5" s="13" t="s">
        <v>12</v>
      </c>
      <c r="D5" s="13" t="s">
        <v>8</v>
      </c>
      <c r="E5" s="14">
        <v>1.5</v>
      </c>
      <c r="F5" s="13" t="s">
        <v>9</v>
      </c>
      <c r="G5" s="13" t="s">
        <v>13</v>
      </c>
      <c r="H5" s="15" t="s">
        <v>14</v>
      </c>
      <c r="I5" s="16">
        <v>1034</v>
      </c>
      <c r="J5" s="7">
        <f aca="true" t="shared" si="0" ref="J5:J68">(A5*E5)*1.08125</f>
        <v>0</v>
      </c>
      <c r="K5" s="8"/>
      <c r="L5" s="17"/>
    </row>
    <row r="6" spans="1:12" s="18" customFormat="1" ht="21.75" customHeight="1" thickBot="1" thickTop="1">
      <c r="A6" s="34"/>
      <c r="B6" s="13" t="s">
        <v>6</v>
      </c>
      <c r="C6" s="13" t="s">
        <v>15</v>
      </c>
      <c r="D6" s="13" t="s">
        <v>16</v>
      </c>
      <c r="E6" s="14">
        <v>4</v>
      </c>
      <c r="F6" s="13" t="s">
        <v>9</v>
      </c>
      <c r="G6" s="13" t="s">
        <v>17</v>
      </c>
      <c r="H6" s="15" t="s">
        <v>18</v>
      </c>
      <c r="I6" s="16">
        <v>1035</v>
      </c>
      <c r="J6" s="7">
        <f t="shared" si="0"/>
        <v>0</v>
      </c>
      <c r="K6" s="8"/>
      <c r="L6" s="17"/>
    </row>
    <row r="7" spans="1:12" s="18" customFormat="1" ht="13.5" customHeight="1" thickBot="1" thickTop="1">
      <c r="A7" s="34"/>
      <c r="B7" s="13" t="s">
        <v>6</v>
      </c>
      <c r="C7" s="13" t="s">
        <v>19</v>
      </c>
      <c r="D7" s="13" t="s">
        <v>16</v>
      </c>
      <c r="E7" s="14">
        <v>4</v>
      </c>
      <c r="F7" s="13" t="s">
        <v>9</v>
      </c>
      <c r="G7" s="13" t="s">
        <v>17</v>
      </c>
      <c r="H7" s="15" t="s">
        <v>20</v>
      </c>
      <c r="I7" s="16">
        <v>1036</v>
      </c>
      <c r="J7" s="7">
        <f t="shared" si="0"/>
        <v>0</v>
      </c>
      <c r="K7" s="8"/>
      <c r="L7" s="17"/>
    </row>
    <row r="8" spans="1:12" s="18" customFormat="1" ht="13.5" customHeight="1" thickBot="1" thickTop="1">
      <c r="A8" s="34"/>
      <c r="B8" s="13" t="s">
        <v>21</v>
      </c>
      <c r="C8" s="13" t="s">
        <v>22</v>
      </c>
      <c r="D8" s="13" t="s">
        <v>8</v>
      </c>
      <c r="E8" s="14">
        <v>1.5</v>
      </c>
      <c r="F8" s="13" t="s">
        <v>9</v>
      </c>
      <c r="G8" s="13" t="s">
        <v>23</v>
      </c>
      <c r="H8" s="15" t="s">
        <v>24</v>
      </c>
      <c r="I8" s="16">
        <v>1041</v>
      </c>
      <c r="J8" s="7">
        <f t="shared" si="0"/>
        <v>0</v>
      </c>
      <c r="K8" s="8"/>
      <c r="L8" s="17"/>
    </row>
    <row r="9" spans="1:12" s="18" customFormat="1" ht="21.75" customHeight="1" thickBot="1" thickTop="1">
      <c r="A9" s="34"/>
      <c r="B9" s="13" t="s">
        <v>21</v>
      </c>
      <c r="C9" s="13" t="s">
        <v>25</v>
      </c>
      <c r="D9" s="13" t="s">
        <v>8</v>
      </c>
      <c r="E9" s="14">
        <v>1.5</v>
      </c>
      <c r="F9" s="13" t="s">
        <v>9</v>
      </c>
      <c r="G9" s="13" t="s">
        <v>13</v>
      </c>
      <c r="H9" s="15" t="s">
        <v>26</v>
      </c>
      <c r="I9" s="16">
        <v>1041</v>
      </c>
      <c r="J9" s="7">
        <f t="shared" si="0"/>
        <v>0</v>
      </c>
      <c r="K9" s="8"/>
      <c r="L9" s="17"/>
    </row>
    <row r="10" spans="1:12" s="18" customFormat="1" ht="13.5" customHeight="1" thickBot="1" thickTop="1">
      <c r="A10" s="34"/>
      <c r="B10" s="13" t="s">
        <v>27</v>
      </c>
      <c r="C10" s="13" t="s">
        <v>28</v>
      </c>
      <c r="D10" s="13" t="s">
        <v>16</v>
      </c>
      <c r="E10" s="14">
        <v>4</v>
      </c>
      <c r="F10" s="13" t="s">
        <v>29</v>
      </c>
      <c r="G10" s="13" t="s">
        <v>23</v>
      </c>
      <c r="H10" s="15" t="s">
        <v>30</v>
      </c>
      <c r="I10" s="16">
        <v>1051</v>
      </c>
      <c r="J10" s="7">
        <f t="shared" si="0"/>
        <v>0</v>
      </c>
      <c r="K10" s="8"/>
      <c r="L10" s="17"/>
    </row>
    <row r="11" spans="1:12" s="18" customFormat="1" ht="21.75" customHeight="1" thickBot="1" thickTop="1">
      <c r="A11" s="34"/>
      <c r="B11" s="13" t="s">
        <v>27</v>
      </c>
      <c r="C11" s="13" t="s">
        <v>31</v>
      </c>
      <c r="D11" s="13" t="s">
        <v>16</v>
      </c>
      <c r="E11" s="14">
        <v>4</v>
      </c>
      <c r="F11" s="13" t="s">
        <v>29</v>
      </c>
      <c r="G11" s="13" t="s">
        <v>32</v>
      </c>
      <c r="H11" s="15" t="s">
        <v>33</v>
      </c>
      <c r="I11" s="16">
        <v>1052</v>
      </c>
      <c r="J11" s="7">
        <f t="shared" si="0"/>
        <v>0</v>
      </c>
      <c r="K11" s="8"/>
      <c r="L11" s="17"/>
    </row>
    <row r="12" spans="1:12" s="18" customFormat="1" ht="13.5" customHeight="1" thickBot="1" thickTop="1">
      <c r="A12" s="34"/>
      <c r="B12" s="13" t="s">
        <v>27</v>
      </c>
      <c r="C12" s="13" t="s">
        <v>34</v>
      </c>
      <c r="D12" s="13" t="s">
        <v>16</v>
      </c>
      <c r="E12" s="14">
        <v>4</v>
      </c>
      <c r="F12" s="13" t="s">
        <v>9</v>
      </c>
      <c r="G12" s="13" t="s">
        <v>35</v>
      </c>
      <c r="H12" s="15" t="s">
        <v>36</v>
      </c>
      <c r="I12" s="16">
        <v>1055</v>
      </c>
      <c r="J12" s="7">
        <f t="shared" si="0"/>
        <v>0</v>
      </c>
      <c r="K12" s="8"/>
      <c r="L12" s="17"/>
    </row>
    <row r="13" spans="1:12" s="18" customFormat="1" ht="21.75" customHeight="1" thickBot="1" thickTop="1">
      <c r="A13" s="34"/>
      <c r="B13" s="13" t="s">
        <v>27</v>
      </c>
      <c r="C13" s="13" t="s">
        <v>37</v>
      </c>
      <c r="D13" s="13" t="s">
        <v>16</v>
      </c>
      <c r="E13" s="14">
        <v>4</v>
      </c>
      <c r="F13" s="13" t="s">
        <v>9</v>
      </c>
      <c r="G13" s="13" t="s">
        <v>38</v>
      </c>
      <c r="H13" s="15" t="s">
        <v>39</v>
      </c>
      <c r="I13" s="16">
        <v>1054</v>
      </c>
      <c r="J13" s="7">
        <f t="shared" si="0"/>
        <v>0</v>
      </c>
      <c r="K13" s="8"/>
      <c r="L13" s="17"/>
    </row>
    <row r="14" spans="1:12" s="18" customFormat="1" ht="21.75" customHeight="1" thickBot="1" thickTop="1">
      <c r="A14" s="34"/>
      <c r="B14" s="13" t="s">
        <v>27</v>
      </c>
      <c r="C14" s="13" t="s">
        <v>40</v>
      </c>
      <c r="D14" s="13" t="s">
        <v>16</v>
      </c>
      <c r="E14" s="14">
        <v>4</v>
      </c>
      <c r="F14" s="13" t="s">
        <v>29</v>
      </c>
      <c r="G14" s="13" t="s">
        <v>41</v>
      </c>
      <c r="H14" s="15" t="s">
        <v>42</v>
      </c>
      <c r="I14" s="16">
        <v>1053</v>
      </c>
      <c r="J14" s="7">
        <f t="shared" si="0"/>
        <v>0</v>
      </c>
      <c r="K14" s="8"/>
      <c r="L14" s="17"/>
    </row>
    <row r="15" spans="1:12" s="18" customFormat="1" ht="21.75" customHeight="1" thickBot="1" thickTop="1">
      <c r="A15" s="34"/>
      <c r="B15" s="13" t="s">
        <v>43</v>
      </c>
      <c r="C15" s="13" t="s">
        <v>44</v>
      </c>
      <c r="D15" s="13" t="s">
        <v>8</v>
      </c>
      <c r="E15" s="14">
        <v>1.5</v>
      </c>
      <c r="F15" s="13" t="s">
        <v>9</v>
      </c>
      <c r="G15" s="13" t="s">
        <v>45</v>
      </c>
      <c r="H15" s="15" t="s">
        <v>46</v>
      </c>
      <c r="I15" s="16">
        <v>3031</v>
      </c>
      <c r="J15" s="7">
        <f t="shared" si="0"/>
        <v>0</v>
      </c>
      <c r="K15" s="8"/>
      <c r="L15" s="17"/>
    </row>
    <row r="16" spans="1:12" s="18" customFormat="1" ht="21.75" customHeight="1" thickBot="1" thickTop="1">
      <c r="A16" s="34"/>
      <c r="B16" s="13" t="s">
        <v>43</v>
      </c>
      <c r="C16" s="13" t="s">
        <v>47</v>
      </c>
      <c r="D16" s="13" t="s">
        <v>8</v>
      </c>
      <c r="E16" s="14">
        <v>1.5</v>
      </c>
      <c r="F16" s="13" t="s">
        <v>9</v>
      </c>
      <c r="G16" s="13" t="s">
        <v>41</v>
      </c>
      <c r="H16" s="15" t="s">
        <v>48</v>
      </c>
      <c r="I16" s="16">
        <v>3035</v>
      </c>
      <c r="J16" s="7">
        <f t="shared" si="0"/>
        <v>0</v>
      </c>
      <c r="K16" s="8"/>
      <c r="L16" s="17"/>
    </row>
    <row r="17" spans="1:12" s="18" customFormat="1" ht="21.75" customHeight="1" thickBot="1" thickTop="1">
      <c r="A17" s="34"/>
      <c r="B17" s="13" t="s">
        <v>43</v>
      </c>
      <c r="C17" s="13" t="s">
        <v>49</v>
      </c>
      <c r="D17" s="13" t="s">
        <v>8</v>
      </c>
      <c r="E17" s="14">
        <v>1.5</v>
      </c>
      <c r="F17" s="13" t="s">
        <v>9</v>
      </c>
      <c r="G17" s="13" t="s">
        <v>50</v>
      </c>
      <c r="H17" s="15" t="s">
        <v>51</v>
      </c>
      <c r="I17" s="16">
        <v>3032</v>
      </c>
      <c r="J17" s="7">
        <f t="shared" si="0"/>
        <v>0</v>
      </c>
      <c r="K17" s="8"/>
      <c r="L17" s="17"/>
    </row>
    <row r="18" spans="1:12" s="18" customFormat="1" ht="21.75" customHeight="1" thickBot="1" thickTop="1">
      <c r="A18" s="34"/>
      <c r="B18" s="13" t="s">
        <v>43</v>
      </c>
      <c r="C18" s="13" t="s">
        <v>52</v>
      </c>
      <c r="D18" s="13" t="s">
        <v>8</v>
      </c>
      <c r="E18" s="14">
        <v>1.5</v>
      </c>
      <c r="F18" s="13" t="s">
        <v>29</v>
      </c>
      <c r="G18" s="13" t="s">
        <v>41</v>
      </c>
      <c r="H18" s="15" t="s">
        <v>53</v>
      </c>
      <c r="I18" s="16">
        <v>3033</v>
      </c>
      <c r="J18" s="7">
        <f t="shared" si="0"/>
        <v>0</v>
      </c>
      <c r="K18" s="8"/>
      <c r="L18" s="17"/>
    </row>
    <row r="19" spans="1:12" s="18" customFormat="1" ht="13.5" customHeight="1" thickBot="1" thickTop="1">
      <c r="A19" s="34"/>
      <c r="B19" s="13" t="s">
        <v>54</v>
      </c>
      <c r="C19" s="13" t="s">
        <v>55</v>
      </c>
      <c r="D19" s="13" t="s">
        <v>8</v>
      </c>
      <c r="E19" s="14">
        <v>1.5</v>
      </c>
      <c r="F19" s="13" t="s">
        <v>9</v>
      </c>
      <c r="G19" s="13" t="s">
        <v>45</v>
      </c>
      <c r="H19" s="15" t="s">
        <v>56</v>
      </c>
      <c r="I19" s="16">
        <v>1071</v>
      </c>
      <c r="J19" s="7">
        <f t="shared" si="0"/>
        <v>0</v>
      </c>
      <c r="K19" s="8"/>
      <c r="L19" s="17"/>
    </row>
    <row r="20" spans="1:12" s="18" customFormat="1" ht="13.5" customHeight="1" thickBot="1" thickTop="1">
      <c r="A20" s="34"/>
      <c r="B20" s="13" t="s">
        <v>54</v>
      </c>
      <c r="C20" s="13" t="s">
        <v>57</v>
      </c>
      <c r="D20" s="13" t="s">
        <v>16</v>
      </c>
      <c r="E20" s="14">
        <v>4</v>
      </c>
      <c r="F20" s="13" t="s">
        <v>9</v>
      </c>
      <c r="G20" s="13" t="s">
        <v>38</v>
      </c>
      <c r="H20" s="15" t="s">
        <v>58</v>
      </c>
      <c r="I20" s="16">
        <v>1072</v>
      </c>
      <c r="J20" s="7">
        <f t="shared" si="0"/>
        <v>0</v>
      </c>
      <c r="K20" s="8"/>
      <c r="L20" s="17"/>
    </row>
    <row r="21" spans="1:12" s="18" customFormat="1" ht="13.5" customHeight="1" thickBot="1" thickTop="1">
      <c r="A21" s="34"/>
      <c r="B21" s="13" t="s">
        <v>54</v>
      </c>
      <c r="C21" s="13" t="s">
        <v>59</v>
      </c>
      <c r="D21" s="13" t="s">
        <v>16</v>
      </c>
      <c r="E21" s="14">
        <v>4</v>
      </c>
      <c r="F21" s="13" t="s">
        <v>29</v>
      </c>
      <c r="G21" s="13" t="s">
        <v>10</v>
      </c>
      <c r="H21" s="15" t="s">
        <v>60</v>
      </c>
      <c r="I21" s="16">
        <v>1074</v>
      </c>
      <c r="J21" s="7">
        <f t="shared" si="0"/>
        <v>0</v>
      </c>
      <c r="K21" s="8"/>
      <c r="L21" s="17"/>
    </row>
    <row r="22" spans="1:12" s="18" customFormat="1" ht="33" customHeight="1" thickBot="1" thickTop="1">
      <c r="A22" s="34"/>
      <c r="B22" s="13" t="s">
        <v>54</v>
      </c>
      <c r="C22" s="13" t="s">
        <v>61</v>
      </c>
      <c r="D22" s="13" t="s">
        <v>8</v>
      </c>
      <c r="E22" s="14">
        <v>1.5</v>
      </c>
      <c r="F22" s="13" t="s">
        <v>9</v>
      </c>
      <c r="G22" s="13" t="s">
        <v>62</v>
      </c>
      <c r="H22" s="15" t="s">
        <v>63</v>
      </c>
      <c r="I22" s="16">
        <v>1073</v>
      </c>
      <c r="J22" s="7">
        <f t="shared" si="0"/>
        <v>0</v>
      </c>
      <c r="K22" s="8"/>
      <c r="L22" s="17"/>
    </row>
    <row r="23" spans="1:12" s="18" customFormat="1" ht="21.75" customHeight="1" thickBot="1" thickTop="1">
      <c r="A23" s="34"/>
      <c r="B23" s="13" t="s">
        <v>64</v>
      </c>
      <c r="C23" s="13" t="s">
        <v>65</v>
      </c>
      <c r="D23" s="13" t="s">
        <v>16</v>
      </c>
      <c r="E23" s="14">
        <v>4</v>
      </c>
      <c r="F23" s="13" t="s">
        <v>66</v>
      </c>
      <c r="G23" s="13" t="s">
        <v>67</v>
      </c>
      <c r="H23" s="15" t="s">
        <v>68</v>
      </c>
      <c r="I23" s="16">
        <v>1087</v>
      </c>
      <c r="J23" s="7">
        <f t="shared" si="0"/>
        <v>0</v>
      </c>
      <c r="K23" s="8"/>
      <c r="L23" s="17"/>
    </row>
    <row r="24" spans="1:12" s="18" customFormat="1" ht="13.5" customHeight="1" thickBot="1" thickTop="1">
      <c r="A24" s="34"/>
      <c r="B24" s="13" t="s">
        <v>69</v>
      </c>
      <c r="C24" s="13" t="s">
        <v>70</v>
      </c>
      <c r="D24" s="13" t="s">
        <v>16</v>
      </c>
      <c r="E24" s="14">
        <v>4</v>
      </c>
      <c r="F24" s="13" t="s">
        <v>29</v>
      </c>
      <c r="G24" s="13" t="s">
        <v>71</v>
      </c>
      <c r="H24" s="15" t="s">
        <v>72</v>
      </c>
      <c r="I24" s="16">
        <v>1086</v>
      </c>
      <c r="J24" s="7">
        <f t="shared" si="0"/>
        <v>0</v>
      </c>
      <c r="K24" s="8"/>
      <c r="L24" s="17"/>
    </row>
    <row r="25" spans="1:12" s="18" customFormat="1" ht="21.75" customHeight="1" thickBot="1" thickTop="1">
      <c r="A25" s="34"/>
      <c r="B25" s="13" t="s">
        <v>69</v>
      </c>
      <c r="C25" s="13" t="s">
        <v>73</v>
      </c>
      <c r="D25" s="13" t="s">
        <v>16</v>
      </c>
      <c r="E25" s="14">
        <v>4</v>
      </c>
      <c r="F25" s="13" t="s">
        <v>66</v>
      </c>
      <c r="G25" s="13" t="s">
        <v>13</v>
      </c>
      <c r="H25" s="15" t="s">
        <v>74</v>
      </c>
      <c r="I25" s="16">
        <v>1088</v>
      </c>
      <c r="J25" s="7">
        <f t="shared" si="0"/>
        <v>0</v>
      </c>
      <c r="K25" s="8"/>
      <c r="L25" s="17"/>
    </row>
    <row r="26" spans="1:12" s="18" customFormat="1" ht="13.5" customHeight="1" thickBot="1" thickTop="1">
      <c r="A26" s="34"/>
      <c r="B26" s="13" t="s">
        <v>75</v>
      </c>
      <c r="C26" s="13" t="s">
        <v>76</v>
      </c>
      <c r="D26" s="13" t="s">
        <v>8</v>
      </c>
      <c r="E26" s="14">
        <v>1.5</v>
      </c>
      <c r="F26" s="13" t="s">
        <v>9</v>
      </c>
      <c r="G26" s="13" t="s">
        <v>77</v>
      </c>
      <c r="H26" s="15" t="s">
        <v>78</v>
      </c>
      <c r="I26" s="16">
        <v>2116</v>
      </c>
      <c r="J26" s="7">
        <f t="shared" si="0"/>
        <v>0</v>
      </c>
      <c r="K26" s="8"/>
      <c r="L26" s="17"/>
    </row>
    <row r="27" spans="1:12" s="18" customFormat="1" ht="21.75" customHeight="1" thickBot="1" thickTop="1">
      <c r="A27" s="34"/>
      <c r="B27" s="13" t="s">
        <v>79</v>
      </c>
      <c r="C27" s="13" t="s">
        <v>80</v>
      </c>
      <c r="D27" s="13" t="s">
        <v>81</v>
      </c>
      <c r="E27" s="14">
        <v>5</v>
      </c>
      <c r="F27" s="13" t="s">
        <v>9</v>
      </c>
      <c r="G27" s="13" t="s">
        <v>82</v>
      </c>
      <c r="H27" s="15" t="s">
        <v>83</v>
      </c>
      <c r="I27" s="16">
        <v>1103</v>
      </c>
      <c r="J27" s="7">
        <f t="shared" si="0"/>
        <v>0</v>
      </c>
      <c r="K27" s="8"/>
      <c r="L27" s="17"/>
    </row>
    <row r="28" spans="1:12" s="18" customFormat="1" ht="21.75" customHeight="1" thickBot="1" thickTop="1">
      <c r="A28" s="34"/>
      <c r="B28" s="13" t="s">
        <v>79</v>
      </c>
      <c r="C28" s="13" t="s">
        <v>84</v>
      </c>
      <c r="D28" s="13" t="s">
        <v>8</v>
      </c>
      <c r="E28" s="14">
        <v>1.5</v>
      </c>
      <c r="F28" s="13" t="s">
        <v>9</v>
      </c>
      <c r="G28" s="13" t="s">
        <v>10</v>
      </c>
      <c r="H28" s="15" t="s">
        <v>85</v>
      </c>
      <c r="I28" s="16">
        <v>1105</v>
      </c>
      <c r="J28" s="7">
        <f t="shared" si="0"/>
        <v>0</v>
      </c>
      <c r="K28" s="8"/>
      <c r="L28" s="17"/>
    </row>
    <row r="29" spans="1:12" s="18" customFormat="1" ht="21.75" customHeight="1" thickBot="1" thickTop="1">
      <c r="A29" s="34"/>
      <c r="B29" s="13" t="s">
        <v>79</v>
      </c>
      <c r="C29" s="13" t="s">
        <v>86</v>
      </c>
      <c r="D29" s="13" t="s">
        <v>8</v>
      </c>
      <c r="E29" s="14">
        <v>1.5</v>
      </c>
      <c r="F29" s="13" t="s">
        <v>9</v>
      </c>
      <c r="G29" s="13" t="s">
        <v>17</v>
      </c>
      <c r="H29" s="15" t="s">
        <v>87</v>
      </c>
      <c r="I29" s="16">
        <v>1102</v>
      </c>
      <c r="J29" s="7">
        <f t="shared" si="0"/>
        <v>0</v>
      </c>
      <c r="K29" s="8"/>
      <c r="L29" s="17"/>
    </row>
    <row r="30" spans="1:12" s="18" customFormat="1" ht="13.5" customHeight="1" thickBot="1" thickTop="1">
      <c r="A30" s="34"/>
      <c r="B30" s="13" t="s">
        <v>88</v>
      </c>
      <c r="C30" s="13" t="s">
        <v>89</v>
      </c>
      <c r="D30" s="13" t="s">
        <v>16</v>
      </c>
      <c r="E30" s="14">
        <v>6</v>
      </c>
      <c r="F30" s="13" t="s">
        <v>29</v>
      </c>
      <c r="G30" s="13" t="s">
        <v>45</v>
      </c>
      <c r="H30" s="15" t="s">
        <v>90</v>
      </c>
      <c r="I30" s="16">
        <v>1116</v>
      </c>
      <c r="J30" s="7">
        <f t="shared" si="0"/>
        <v>0</v>
      </c>
      <c r="K30" s="8"/>
      <c r="L30" s="17"/>
    </row>
    <row r="31" spans="1:12" s="18" customFormat="1" ht="13.5" customHeight="1" thickBot="1" thickTop="1">
      <c r="A31" s="34"/>
      <c r="B31" s="13" t="s">
        <v>88</v>
      </c>
      <c r="C31" s="13" t="s">
        <v>89</v>
      </c>
      <c r="D31" s="13" t="s">
        <v>8</v>
      </c>
      <c r="E31" s="14">
        <v>2.5</v>
      </c>
      <c r="F31" s="13" t="s">
        <v>29</v>
      </c>
      <c r="G31" s="13" t="s">
        <v>45</v>
      </c>
      <c r="H31" s="15" t="s">
        <v>90</v>
      </c>
      <c r="I31" s="16">
        <v>1104</v>
      </c>
      <c r="J31" s="7">
        <f t="shared" si="0"/>
        <v>0</v>
      </c>
      <c r="K31" s="8"/>
      <c r="L31" s="17"/>
    </row>
    <row r="32" spans="1:12" s="18" customFormat="1" ht="21.75" customHeight="1" thickBot="1" thickTop="1">
      <c r="A32" s="34"/>
      <c r="B32" s="13" t="s">
        <v>88</v>
      </c>
      <c r="C32" s="13" t="s">
        <v>91</v>
      </c>
      <c r="D32" s="13" t="s">
        <v>8</v>
      </c>
      <c r="E32" s="14">
        <v>2.5</v>
      </c>
      <c r="F32" s="13" t="s">
        <v>9</v>
      </c>
      <c r="G32" s="13" t="s">
        <v>92</v>
      </c>
      <c r="H32" s="15" t="s">
        <v>93</v>
      </c>
      <c r="I32" s="16">
        <v>1104</v>
      </c>
      <c r="J32" s="7">
        <f t="shared" si="0"/>
        <v>0</v>
      </c>
      <c r="K32" s="8"/>
      <c r="L32" s="17"/>
    </row>
    <row r="33" spans="1:12" s="18" customFormat="1" ht="21.75" customHeight="1" thickBot="1" thickTop="1">
      <c r="A33" s="34"/>
      <c r="B33" s="13" t="s">
        <v>94</v>
      </c>
      <c r="C33" s="13" t="s">
        <v>95</v>
      </c>
      <c r="D33" s="13" t="s">
        <v>81</v>
      </c>
      <c r="E33" s="14">
        <v>5</v>
      </c>
      <c r="F33" s="13" t="s">
        <v>66</v>
      </c>
      <c r="G33" s="13" t="s">
        <v>96</v>
      </c>
      <c r="H33" s="15" t="s">
        <v>97</v>
      </c>
      <c r="I33" s="16">
        <v>4504</v>
      </c>
      <c r="J33" s="7">
        <f t="shared" si="0"/>
        <v>0</v>
      </c>
      <c r="K33" s="8"/>
      <c r="L33" s="17"/>
    </row>
    <row r="34" spans="1:12" s="18" customFormat="1" ht="33" customHeight="1" thickBot="1" thickTop="1">
      <c r="A34" s="34"/>
      <c r="B34" s="13" t="s">
        <v>94</v>
      </c>
      <c r="C34" s="13" t="s">
        <v>98</v>
      </c>
      <c r="D34" s="13" t="s">
        <v>81</v>
      </c>
      <c r="E34" s="14">
        <v>5</v>
      </c>
      <c r="F34" s="13" t="s">
        <v>66</v>
      </c>
      <c r="G34" s="13" t="s">
        <v>99</v>
      </c>
      <c r="H34" s="15" t="s">
        <v>100</v>
      </c>
      <c r="I34" s="16">
        <v>4505</v>
      </c>
      <c r="J34" s="7">
        <f t="shared" si="0"/>
        <v>0</v>
      </c>
      <c r="K34" s="8"/>
      <c r="L34" s="17"/>
    </row>
    <row r="35" spans="1:12" s="18" customFormat="1" ht="13.5" customHeight="1" thickBot="1" thickTop="1">
      <c r="A35" s="34"/>
      <c r="B35" s="13" t="s">
        <v>94</v>
      </c>
      <c r="C35" s="13" t="s">
        <v>101</v>
      </c>
      <c r="D35" s="13" t="s">
        <v>81</v>
      </c>
      <c r="E35" s="14">
        <v>5</v>
      </c>
      <c r="G35" s="13" t="s">
        <v>102</v>
      </c>
      <c r="H35" s="15" t="s">
        <v>103</v>
      </c>
      <c r="I35" s="16">
        <v>4507</v>
      </c>
      <c r="J35" s="7">
        <f t="shared" si="0"/>
        <v>0</v>
      </c>
      <c r="K35" s="8"/>
      <c r="L35" s="17"/>
    </row>
    <row r="36" spans="1:12" s="18" customFormat="1" ht="21.75" customHeight="1" thickBot="1" thickTop="1">
      <c r="A36" s="34"/>
      <c r="B36" s="13" t="s">
        <v>94</v>
      </c>
      <c r="C36" s="13" t="s">
        <v>104</v>
      </c>
      <c r="D36" s="13" t="s">
        <v>81</v>
      </c>
      <c r="E36" s="14">
        <v>5</v>
      </c>
      <c r="G36" s="13" t="s">
        <v>105</v>
      </c>
      <c r="H36" s="15" t="s">
        <v>106</v>
      </c>
      <c r="I36" s="16">
        <v>4537</v>
      </c>
      <c r="J36" s="7">
        <f t="shared" si="0"/>
        <v>0</v>
      </c>
      <c r="K36" s="8"/>
      <c r="L36" s="17"/>
    </row>
    <row r="37" spans="1:12" s="18" customFormat="1" ht="13.5" customHeight="1" thickBot="1" thickTop="1">
      <c r="A37" s="34"/>
      <c r="B37" s="13" t="s">
        <v>94</v>
      </c>
      <c r="C37" s="13" t="s">
        <v>107</v>
      </c>
      <c r="D37" s="13" t="s">
        <v>81</v>
      </c>
      <c r="E37" s="14">
        <v>5</v>
      </c>
      <c r="G37" s="13" t="s">
        <v>108</v>
      </c>
      <c r="H37" s="15" t="s">
        <v>109</v>
      </c>
      <c r="I37" s="16">
        <v>4508</v>
      </c>
      <c r="J37" s="7">
        <f t="shared" si="0"/>
        <v>0</v>
      </c>
      <c r="K37" s="8"/>
      <c r="L37" s="17"/>
    </row>
    <row r="38" spans="1:12" s="18" customFormat="1" ht="33" customHeight="1" thickBot="1" thickTop="1">
      <c r="A38" s="34"/>
      <c r="B38" s="13" t="s">
        <v>94</v>
      </c>
      <c r="C38" s="13" t="s">
        <v>110</v>
      </c>
      <c r="D38" s="13" t="s">
        <v>81</v>
      </c>
      <c r="E38" s="14">
        <v>5</v>
      </c>
      <c r="G38" s="13" t="s">
        <v>111</v>
      </c>
      <c r="H38" s="15" t="s">
        <v>112</v>
      </c>
      <c r="I38" s="16">
        <v>4538</v>
      </c>
      <c r="J38" s="7">
        <f t="shared" si="0"/>
        <v>0</v>
      </c>
      <c r="K38" s="8"/>
      <c r="L38" s="17"/>
    </row>
    <row r="39" spans="1:12" s="18" customFormat="1" ht="21.75" customHeight="1" thickBot="1" thickTop="1">
      <c r="A39" s="34"/>
      <c r="B39" s="13" t="s">
        <v>94</v>
      </c>
      <c r="C39" s="13" t="s">
        <v>113</v>
      </c>
      <c r="D39" s="13" t="s">
        <v>81</v>
      </c>
      <c r="E39" s="14">
        <v>5</v>
      </c>
      <c r="F39" s="13" t="s">
        <v>66</v>
      </c>
      <c r="G39" s="13" t="s">
        <v>114</v>
      </c>
      <c r="H39" s="15" t="s">
        <v>115</v>
      </c>
      <c r="I39" s="16">
        <v>4539</v>
      </c>
      <c r="J39" s="7">
        <f t="shared" si="0"/>
        <v>0</v>
      </c>
      <c r="K39" s="8"/>
      <c r="L39" s="17"/>
    </row>
    <row r="40" spans="1:12" s="18" customFormat="1" ht="13.5" customHeight="1" thickBot="1" thickTop="1">
      <c r="A40" s="34"/>
      <c r="B40" s="13" t="s">
        <v>94</v>
      </c>
      <c r="C40" s="13" t="s">
        <v>116</v>
      </c>
      <c r="D40" s="13" t="s">
        <v>81</v>
      </c>
      <c r="E40" s="14">
        <v>5</v>
      </c>
      <c r="F40" s="13" t="s">
        <v>66</v>
      </c>
      <c r="G40" s="13" t="s">
        <v>117</v>
      </c>
      <c r="H40" s="15" t="s">
        <v>118</v>
      </c>
      <c r="I40" s="16">
        <v>4539</v>
      </c>
      <c r="J40" s="7">
        <f t="shared" si="0"/>
        <v>0</v>
      </c>
      <c r="K40" s="8"/>
      <c r="L40" s="17"/>
    </row>
    <row r="41" spans="1:12" s="18" customFormat="1" ht="13.5" customHeight="1" thickBot="1" thickTop="1">
      <c r="A41" s="34"/>
      <c r="B41" s="13" t="s">
        <v>94</v>
      </c>
      <c r="C41" s="13" t="s">
        <v>119</v>
      </c>
      <c r="D41" s="13" t="s">
        <v>81</v>
      </c>
      <c r="E41" s="14">
        <v>5</v>
      </c>
      <c r="F41" s="13" t="s">
        <v>66</v>
      </c>
      <c r="G41" s="13" t="s">
        <v>120</v>
      </c>
      <c r="H41" s="15" t="s">
        <v>121</v>
      </c>
      <c r="I41" s="16">
        <v>4509</v>
      </c>
      <c r="J41" s="7">
        <f t="shared" si="0"/>
        <v>0</v>
      </c>
      <c r="K41" s="8"/>
      <c r="L41" s="17"/>
    </row>
    <row r="42" spans="1:12" s="18" customFormat="1" ht="13.5" customHeight="1" thickBot="1" thickTop="1">
      <c r="A42" s="34"/>
      <c r="B42" s="13" t="s">
        <v>94</v>
      </c>
      <c r="C42" s="13" t="s">
        <v>122</v>
      </c>
      <c r="D42" s="13" t="s">
        <v>81</v>
      </c>
      <c r="E42" s="14">
        <v>5</v>
      </c>
      <c r="F42" s="13" t="s">
        <v>66</v>
      </c>
      <c r="G42" s="13" t="s">
        <v>123</v>
      </c>
      <c r="H42" s="15" t="s">
        <v>124</v>
      </c>
      <c r="I42" s="16">
        <v>4510</v>
      </c>
      <c r="J42" s="7">
        <f t="shared" si="0"/>
        <v>0</v>
      </c>
      <c r="K42" s="8"/>
      <c r="L42" s="17"/>
    </row>
    <row r="43" spans="1:12" s="18" customFormat="1" ht="13.5" customHeight="1" thickBot="1" thickTop="1">
      <c r="A43" s="34"/>
      <c r="B43" s="13" t="s">
        <v>94</v>
      </c>
      <c r="C43" s="13" t="s">
        <v>125</v>
      </c>
      <c r="D43" s="13" t="s">
        <v>81</v>
      </c>
      <c r="E43" s="14">
        <v>5</v>
      </c>
      <c r="F43" s="13" t="s">
        <v>66</v>
      </c>
      <c r="G43" s="13" t="s">
        <v>126</v>
      </c>
      <c r="H43" s="15" t="s">
        <v>127</v>
      </c>
      <c r="I43" s="16">
        <v>4512</v>
      </c>
      <c r="J43" s="7">
        <f t="shared" si="0"/>
        <v>0</v>
      </c>
      <c r="K43" s="8"/>
      <c r="L43" s="17"/>
    </row>
    <row r="44" spans="1:12" s="18" customFormat="1" ht="13.5" customHeight="1" thickBot="1" thickTop="1">
      <c r="A44" s="34"/>
      <c r="B44" s="13" t="s">
        <v>94</v>
      </c>
      <c r="C44" s="13" t="s">
        <v>128</v>
      </c>
      <c r="D44" s="13" t="s">
        <v>81</v>
      </c>
      <c r="E44" s="14">
        <v>5</v>
      </c>
      <c r="G44" s="13" t="s">
        <v>129</v>
      </c>
      <c r="H44" s="15" t="s">
        <v>130</v>
      </c>
      <c r="I44" s="16">
        <v>4540</v>
      </c>
      <c r="J44" s="7">
        <f t="shared" si="0"/>
        <v>0</v>
      </c>
      <c r="K44" s="8"/>
      <c r="L44" s="17"/>
    </row>
    <row r="45" spans="1:12" s="18" customFormat="1" ht="21.75" customHeight="1" thickBot="1" thickTop="1">
      <c r="A45" s="34"/>
      <c r="B45" s="13" t="s">
        <v>94</v>
      </c>
      <c r="C45" s="13" t="s">
        <v>131</v>
      </c>
      <c r="D45" s="13" t="s">
        <v>81</v>
      </c>
      <c r="E45" s="14">
        <v>5</v>
      </c>
      <c r="F45" s="13" t="s">
        <v>66</v>
      </c>
      <c r="G45" s="13" t="s">
        <v>132</v>
      </c>
      <c r="H45" s="15" t="s">
        <v>133</v>
      </c>
      <c r="I45" s="16">
        <v>4506</v>
      </c>
      <c r="J45" s="7">
        <f t="shared" si="0"/>
        <v>0</v>
      </c>
      <c r="K45" s="8"/>
      <c r="L45" s="17"/>
    </row>
    <row r="46" spans="1:12" s="18" customFormat="1" ht="13.5" customHeight="1" thickBot="1" thickTop="1">
      <c r="A46" s="34"/>
      <c r="B46" s="13" t="s">
        <v>94</v>
      </c>
      <c r="C46" s="13" t="s">
        <v>134</v>
      </c>
      <c r="D46" s="13" t="s">
        <v>16</v>
      </c>
      <c r="E46" s="14">
        <v>5</v>
      </c>
      <c r="H46" s="15" t="s">
        <v>135</v>
      </c>
      <c r="I46" s="16">
        <v>4556</v>
      </c>
      <c r="J46" s="7">
        <f t="shared" si="0"/>
        <v>0</v>
      </c>
      <c r="K46" s="8"/>
      <c r="L46" s="17"/>
    </row>
    <row r="47" spans="1:12" s="18" customFormat="1" ht="21.75" customHeight="1" thickBot="1" thickTop="1">
      <c r="A47" s="34"/>
      <c r="B47" s="13" t="s">
        <v>94</v>
      </c>
      <c r="C47" s="13" t="s">
        <v>136</v>
      </c>
      <c r="D47" s="13" t="s">
        <v>81</v>
      </c>
      <c r="E47" s="14">
        <v>5</v>
      </c>
      <c r="F47" s="13" t="s">
        <v>66</v>
      </c>
      <c r="G47" s="13" t="s">
        <v>137</v>
      </c>
      <c r="H47" s="15" t="s">
        <v>138</v>
      </c>
      <c r="I47" s="16">
        <v>4515</v>
      </c>
      <c r="J47" s="7">
        <f t="shared" si="0"/>
        <v>0</v>
      </c>
      <c r="K47" s="8"/>
      <c r="L47" s="17"/>
    </row>
    <row r="48" spans="1:12" s="18" customFormat="1" ht="21.75" customHeight="1" thickBot="1" thickTop="1">
      <c r="A48" s="34"/>
      <c r="B48" s="13" t="s">
        <v>94</v>
      </c>
      <c r="C48" s="13" t="s">
        <v>139</v>
      </c>
      <c r="D48" s="13" t="s">
        <v>81</v>
      </c>
      <c r="E48" s="14">
        <v>5</v>
      </c>
      <c r="F48" s="13" t="s">
        <v>66</v>
      </c>
      <c r="G48" s="13" t="s">
        <v>140</v>
      </c>
      <c r="H48" s="15" t="s">
        <v>141</v>
      </c>
      <c r="I48" s="16">
        <v>4511</v>
      </c>
      <c r="J48" s="7">
        <f t="shared" si="0"/>
        <v>0</v>
      </c>
      <c r="K48" s="8"/>
      <c r="L48" s="17"/>
    </row>
    <row r="49" spans="1:12" s="18" customFormat="1" ht="13.5" customHeight="1" thickBot="1" thickTop="1">
      <c r="A49" s="34"/>
      <c r="B49" s="13" t="s">
        <v>94</v>
      </c>
      <c r="C49" s="13" t="s">
        <v>142</v>
      </c>
      <c r="D49" s="13" t="s">
        <v>81</v>
      </c>
      <c r="E49" s="14">
        <v>5</v>
      </c>
      <c r="F49" s="13" t="s">
        <v>66</v>
      </c>
      <c r="G49" s="13" t="s">
        <v>143</v>
      </c>
      <c r="H49" s="15" t="s">
        <v>144</v>
      </c>
      <c r="I49" s="16">
        <v>4541</v>
      </c>
      <c r="J49" s="7">
        <f t="shared" si="0"/>
        <v>0</v>
      </c>
      <c r="K49" s="8"/>
      <c r="L49" s="17"/>
    </row>
    <row r="50" spans="1:12" s="18" customFormat="1" ht="13.5" customHeight="1" thickBot="1" thickTop="1">
      <c r="A50" s="34"/>
      <c r="B50" s="13" t="s">
        <v>94</v>
      </c>
      <c r="C50" s="13" t="s">
        <v>145</v>
      </c>
      <c r="D50" s="13" t="s">
        <v>81</v>
      </c>
      <c r="E50" s="14">
        <v>5</v>
      </c>
      <c r="F50" s="13" t="s">
        <v>66</v>
      </c>
      <c r="G50" s="13" t="s">
        <v>41</v>
      </c>
      <c r="H50" s="15" t="s">
        <v>146</v>
      </c>
      <c r="I50" s="16">
        <v>4541</v>
      </c>
      <c r="J50" s="7">
        <f t="shared" si="0"/>
        <v>0</v>
      </c>
      <c r="K50" s="8"/>
      <c r="L50" s="17"/>
    </row>
    <row r="51" spans="1:12" s="18" customFormat="1" ht="21.75" customHeight="1" thickBot="1" thickTop="1">
      <c r="A51" s="34"/>
      <c r="B51" s="13" t="s">
        <v>94</v>
      </c>
      <c r="C51" s="13" t="s">
        <v>147</v>
      </c>
      <c r="D51" s="13" t="s">
        <v>81</v>
      </c>
      <c r="E51" s="14">
        <v>5</v>
      </c>
      <c r="F51" s="13" t="s">
        <v>66</v>
      </c>
      <c r="G51" s="13" t="s">
        <v>17</v>
      </c>
      <c r="H51" s="15" t="s">
        <v>148</v>
      </c>
      <c r="I51" s="16">
        <v>4501</v>
      </c>
      <c r="J51" s="7">
        <f t="shared" si="0"/>
        <v>0</v>
      </c>
      <c r="K51" s="8"/>
      <c r="L51" s="17"/>
    </row>
    <row r="52" spans="1:12" s="18" customFormat="1" ht="21.75" customHeight="1" thickBot="1" thickTop="1">
      <c r="A52" s="34"/>
      <c r="B52" s="13" t="s">
        <v>94</v>
      </c>
      <c r="C52" s="13" t="s">
        <v>149</v>
      </c>
      <c r="D52" s="13" t="s">
        <v>8</v>
      </c>
      <c r="E52" s="14">
        <v>1.5</v>
      </c>
      <c r="F52" s="13" t="s">
        <v>66</v>
      </c>
      <c r="G52" s="13" t="s">
        <v>150</v>
      </c>
      <c r="H52" s="15" t="s">
        <v>151</v>
      </c>
      <c r="I52" s="16">
        <v>4502</v>
      </c>
      <c r="J52" s="7">
        <f t="shared" si="0"/>
        <v>0</v>
      </c>
      <c r="K52" s="8"/>
      <c r="L52" s="17"/>
    </row>
    <row r="53" spans="1:12" s="18" customFormat="1" ht="13.5" customHeight="1" thickBot="1" thickTop="1">
      <c r="A53" s="34"/>
      <c r="B53" s="13" t="s">
        <v>94</v>
      </c>
      <c r="C53" s="13" t="s">
        <v>152</v>
      </c>
      <c r="D53" s="13" t="s">
        <v>153</v>
      </c>
      <c r="E53" s="14">
        <v>4</v>
      </c>
      <c r="H53" s="15" t="s">
        <v>154</v>
      </c>
      <c r="I53" s="16">
        <v>4557</v>
      </c>
      <c r="J53" s="7">
        <f t="shared" si="0"/>
        <v>0</v>
      </c>
      <c r="K53" s="8"/>
      <c r="L53" s="17"/>
    </row>
    <row r="54" spans="1:12" s="18" customFormat="1" ht="21.75" customHeight="1" thickBot="1" thickTop="1">
      <c r="A54" s="34"/>
      <c r="B54" s="13" t="s">
        <v>94</v>
      </c>
      <c r="C54" s="13" t="s">
        <v>155</v>
      </c>
      <c r="D54" s="13" t="s">
        <v>81</v>
      </c>
      <c r="E54" s="14">
        <v>5</v>
      </c>
      <c r="F54" s="13" t="s">
        <v>9</v>
      </c>
      <c r="G54" s="13" t="s">
        <v>67</v>
      </c>
      <c r="H54" s="15" t="s">
        <v>156</v>
      </c>
      <c r="I54" s="16">
        <v>4519</v>
      </c>
      <c r="J54" s="7">
        <f t="shared" si="0"/>
        <v>0</v>
      </c>
      <c r="K54" s="8"/>
      <c r="L54" s="17"/>
    </row>
    <row r="55" spans="1:12" s="18" customFormat="1" ht="13.5" customHeight="1" thickBot="1" thickTop="1">
      <c r="A55" s="34"/>
      <c r="B55" s="13" t="s">
        <v>94</v>
      </c>
      <c r="C55" s="13" t="s">
        <v>157</v>
      </c>
      <c r="D55" s="13" t="s">
        <v>81</v>
      </c>
      <c r="E55" s="14">
        <v>5</v>
      </c>
      <c r="F55" s="13" t="s">
        <v>9</v>
      </c>
      <c r="G55" s="13" t="s">
        <v>158</v>
      </c>
      <c r="H55" s="15" t="s">
        <v>159</v>
      </c>
      <c r="I55" s="16">
        <v>4543</v>
      </c>
      <c r="J55" s="7">
        <f t="shared" si="0"/>
        <v>0</v>
      </c>
      <c r="K55" s="8"/>
      <c r="L55" s="17"/>
    </row>
    <row r="56" spans="1:12" s="18" customFormat="1" ht="21.75" customHeight="1" thickBot="1" thickTop="1">
      <c r="A56" s="34"/>
      <c r="B56" s="13" t="s">
        <v>94</v>
      </c>
      <c r="C56" s="13" t="s">
        <v>160</v>
      </c>
      <c r="D56" s="13" t="s">
        <v>81</v>
      </c>
      <c r="E56" s="14">
        <v>5</v>
      </c>
      <c r="F56" s="13" t="s">
        <v>66</v>
      </c>
      <c r="G56" s="13" t="s">
        <v>23</v>
      </c>
      <c r="H56" s="15" t="s">
        <v>161</v>
      </c>
      <c r="I56" s="16">
        <v>4520</v>
      </c>
      <c r="J56" s="7">
        <f t="shared" si="0"/>
        <v>0</v>
      </c>
      <c r="K56" s="8"/>
      <c r="L56" s="17"/>
    </row>
    <row r="57" spans="1:12" s="18" customFormat="1" ht="21.75" customHeight="1" thickBot="1" thickTop="1">
      <c r="A57" s="34"/>
      <c r="B57" s="13" t="s">
        <v>94</v>
      </c>
      <c r="C57" s="13" t="s">
        <v>162</v>
      </c>
      <c r="D57" s="13" t="s">
        <v>81</v>
      </c>
      <c r="E57" s="14">
        <v>5</v>
      </c>
      <c r="F57" s="13" t="s">
        <v>66</v>
      </c>
      <c r="G57" s="13" t="s">
        <v>67</v>
      </c>
      <c r="H57" s="15" t="s">
        <v>163</v>
      </c>
      <c r="I57" s="16">
        <v>4520</v>
      </c>
      <c r="J57" s="7">
        <f t="shared" si="0"/>
        <v>0</v>
      </c>
      <c r="K57" s="8"/>
      <c r="L57" s="17"/>
    </row>
    <row r="58" spans="1:12" s="18" customFormat="1" ht="13.5" customHeight="1" thickBot="1" thickTop="1">
      <c r="A58" s="34"/>
      <c r="B58" s="13" t="s">
        <v>94</v>
      </c>
      <c r="C58" s="13" t="s">
        <v>164</v>
      </c>
      <c r="D58" s="13" t="s">
        <v>81</v>
      </c>
      <c r="E58" s="14">
        <v>5</v>
      </c>
      <c r="F58" s="13" t="s">
        <v>9</v>
      </c>
      <c r="G58" s="13" t="s">
        <v>165</v>
      </c>
      <c r="H58" s="15" t="s">
        <v>166</v>
      </c>
      <c r="I58" s="16">
        <v>4544</v>
      </c>
      <c r="J58" s="7">
        <f t="shared" si="0"/>
        <v>0</v>
      </c>
      <c r="K58" s="8"/>
      <c r="L58" s="17"/>
    </row>
    <row r="59" spans="1:12" s="18" customFormat="1" ht="21.75" customHeight="1" thickBot="1" thickTop="1">
      <c r="A59" s="34"/>
      <c r="B59" s="13" t="s">
        <v>94</v>
      </c>
      <c r="C59" s="13" t="s">
        <v>167</v>
      </c>
      <c r="D59" s="13" t="s">
        <v>81</v>
      </c>
      <c r="E59" s="14">
        <v>5</v>
      </c>
      <c r="F59" s="13" t="s">
        <v>9</v>
      </c>
      <c r="G59" s="13" t="s">
        <v>105</v>
      </c>
      <c r="H59" s="15" t="s">
        <v>168</v>
      </c>
      <c r="I59" s="16">
        <v>4523</v>
      </c>
      <c r="J59" s="7">
        <f t="shared" si="0"/>
        <v>0</v>
      </c>
      <c r="K59" s="8"/>
      <c r="L59" s="17"/>
    </row>
    <row r="60" spans="1:12" s="18" customFormat="1" ht="13.5" customHeight="1" thickBot="1" thickTop="1">
      <c r="A60" s="34"/>
      <c r="B60" s="13" t="s">
        <v>94</v>
      </c>
      <c r="C60" s="13" t="s">
        <v>169</v>
      </c>
      <c r="D60" s="13" t="s">
        <v>81</v>
      </c>
      <c r="E60" s="14">
        <v>5</v>
      </c>
      <c r="F60" s="13" t="s">
        <v>9</v>
      </c>
      <c r="G60" s="13" t="s">
        <v>111</v>
      </c>
      <c r="H60" s="15" t="s">
        <v>170</v>
      </c>
      <c r="I60" s="16">
        <v>4524</v>
      </c>
      <c r="J60" s="7">
        <f t="shared" si="0"/>
        <v>0</v>
      </c>
      <c r="K60" s="8"/>
      <c r="L60" s="17"/>
    </row>
    <row r="61" spans="1:12" s="18" customFormat="1" ht="21.75" customHeight="1" thickBot="1" thickTop="1">
      <c r="A61" s="34"/>
      <c r="B61" s="13" t="s">
        <v>94</v>
      </c>
      <c r="C61" s="13" t="s">
        <v>171</v>
      </c>
      <c r="D61" s="13" t="s">
        <v>81</v>
      </c>
      <c r="E61" s="14">
        <v>5</v>
      </c>
      <c r="F61" s="13" t="s">
        <v>9</v>
      </c>
      <c r="G61" s="13" t="s">
        <v>71</v>
      </c>
      <c r="H61" s="15" t="s">
        <v>172</v>
      </c>
      <c r="I61" s="16">
        <v>4522</v>
      </c>
      <c r="J61" s="7">
        <f t="shared" si="0"/>
        <v>0</v>
      </c>
      <c r="K61" s="8"/>
      <c r="L61" s="17"/>
    </row>
    <row r="62" spans="1:12" s="18" customFormat="1" ht="21.75" customHeight="1" thickBot="1" thickTop="1">
      <c r="A62" s="34"/>
      <c r="B62" s="13" t="s">
        <v>94</v>
      </c>
      <c r="C62" s="13" t="s">
        <v>173</v>
      </c>
      <c r="D62" s="13" t="s">
        <v>81</v>
      </c>
      <c r="E62" s="14">
        <v>5</v>
      </c>
      <c r="F62" s="13" t="s">
        <v>9</v>
      </c>
      <c r="G62" s="13" t="s">
        <v>111</v>
      </c>
      <c r="H62" s="15" t="s">
        <v>174</v>
      </c>
      <c r="I62" s="16">
        <v>4521</v>
      </c>
      <c r="J62" s="7">
        <f t="shared" si="0"/>
        <v>0</v>
      </c>
      <c r="K62" s="8"/>
      <c r="L62" s="17"/>
    </row>
    <row r="63" spans="1:12" s="18" customFormat="1" ht="13.5" customHeight="1" thickBot="1" thickTop="1">
      <c r="A63" s="34"/>
      <c r="B63" s="13" t="s">
        <v>94</v>
      </c>
      <c r="C63" s="13" t="s">
        <v>175</v>
      </c>
      <c r="D63" s="13" t="s">
        <v>81</v>
      </c>
      <c r="E63" s="14">
        <v>5</v>
      </c>
      <c r="F63" s="13" t="s">
        <v>66</v>
      </c>
      <c r="G63" s="13" t="s">
        <v>111</v>
      </c>
      <c r="H63" s="15" t="s">
        <v>176</v>
      </c>
      <c r="I63" s="16">
        <v>4526</v>
      </c>
      <c r="J63" s="7">
        <f t="shared" si="0"/>
        <v>0</v>
      </c>
      <c r="K63" s="8"/>
      <c r="L63" s="17"/>
    </row>
    <row r="64" spans="1:12" s="18" customFormat="1" ht="13.5" customHeight="1" thickBot="1" thickTop="1">
      <c r="A64" s="34"/>
      <c r="B64" s="13" t="s">
        <v>94</v>
      </c>
      <c r="C64" s="13" t="s">
        <v>177</v>
      </c>
      <c r="D64" s="13" t="s">
        <v>8</v>
      </c>
      <c r="E64" s="14">
        <v>1.5</v>
      </c>
      <c r="F64" s="13" t="s">
        <v>29</v>
      </c>
      <c r="G64" s="13" t="s">
        <v>41</v>
      </c>
      <c r="H64" s="15" t="s">
        <v>178</v>
      </c>
      <c r="I64" s="16">
        <v>4527</v>
      </c>
      <c r="J64" s="7">
        <f t="shared" si="0"/>
        <v>0</v>
      </c>
      <c r="K64" s="8"/>
      <c r="L64" s="17"/>
    </row>
    <row r="65" spans="1:12" s="18" customFormat="1" ht="21.75" customHeight="1" thickBot="1" thickTop="1">
      <c r="A65" s="34"/>
      <c r="B65" s="13" t="s">
        <v>94</v>
      </c>
      <c r="C65" s="13" t="s">
        <v>179</v>
      </c>
      <c r="D65" s="13" t="s">
        <v>8</v>
      </c>
      <c r="E65" s="14">
        <v>1.5</v>
      </c>
      <c r="F65" s="13" t="s">
        <v>29</v>
      </c>
      <c r="G65" s="13" t="s">
        <v>41</v>
      </c>
      <c r="H65" s="15" t="s">
        <v>180</v>
      </c>
      <c r="I65" s="16">
        <v>4528</v>
      </c>
      <c r="J65" s="7">
        <f t="shared" si="0"/>
        <v>0</v>
      </c>
      <c r="K65" s="8"/>
      <c r="L65" s="17"/>
    </row>
    <row r="66" spans="1:12" s="18" customFormat="1" ht="21.75" customHeight="1" thickBot="1" thickTop="1">
      <c r="A66" s="34"/>
      <c r="B66" s="13" t="s">
        <v>94</v>
      </c>
      <c r="C66" s="13" t="s">
        <v>181</v>
      </c>
      <c r="D66" s="13" t="s">
        <v>81</v>
      </c>
      <c r="E66" s="14">
        <v>5</v>
      </c>
      <c r="F66" s="13" t="s">
        <v>66</v>
      </c>
      <c r="G66" s="13" t="s">
        <v>67</v>
      </c>
      <c r="H66" s="15" t="s">
        <v>182</v>
      </c>
      <c r="I66" s="16">
        <v>4529</v>
      </c>
      <c r="J66" s="7">
        <f t="shared" si="0"/>
        <v>0</v>
      </c>
      <c r="K66" s="8"/>
      <c r="L66" s="17"/>
    </row>
    <row r="67" spans="1:12" s="18" customFormat="1" ht="21.75" customHeight="1" thickBot="1" thickTop="1">
      <c r="A67" s="34"/>
      <c r="B67" s="13" t="s">
        <v>94</v>
      </c>
      <c r="C67" s="13" t="s">
        <v>183</v>
      </c>
      <c r="D67" s="13" t="s">
        <v>16</v>
      </c>
      <c r="E67" s="14">
        <v>4</v>
      </c>
      <c r="F67" s="13" t="s">
        <v>66</v>
      </c>
      <c r="G67" s="13" t="s">
        <v>41</v>
      </c>
      <c r="H67" s="15" t="s">
        <v>184</v>
      </c>
      <c r="I67" s="16">
        <v>4546</v>
      </c>
      <c r="J67" s="7">
        <f t="shared" si="0"/>
        <v>0</v>
      </c>
      <c r="K67" s="8"/>
      <c r="L67" s="17"/>
    </row>
    <row r="68" spans="1:12" s="18" customFormat="1" ht="21.75" customHeight="1" thickBot="1" thickTop="1">
      <c r="A68" s="34"/>
      <c r="B68" s="13" t="s">
        <v>94</v>
      </c>
      <c r="C68" s="13" t="s">
        <v>185</v>
      </c>
      <c r="D68" s="13" t="s">
        <v>81</v>
      </c>
      <c r="E68" s="14">
        <v>5</v>
      </c>
      <c r="F68" s="13" t="s">
        <v>29</v>
      </c>
      <c r="G68" s="13" t="s">
        <v>41</v>
      </c>
      <c r="H68" s="15" t="s">
        <v>186</v>
      </c>
      <c r="I68" s="16">
        <v>4547</v>
      </c>
      <c r="J68" s="7">
        <f t="shared" si="0"/>
        <v>0</v>
      </c>
      <c r="K68" s="8"/>
      <c r="L68" s="17"/>
    </row>
    <row r="69" spans="1:12" s="18" customFormat="1" ht="21.75" customHeight="1" thickBot="1" thickTop="1">
      <c r="A69" s="34"/>
      <c r="B69" s="13" t="s">
        <v>94</v>
      </c>
      <c r="C69" s="13" t="s">
        <v>187</v>
      </c>
      <c r="D69" s="13" t="s">
        <v>16</v>
      </c>
      <c r="E69" s="14">
        <v>4</v>
      </c>
      <c r="F69" s="13" t="s">
        <v>66</v>
      </c>
      <c r="G69" s="13" t="s">
        <v>41</v>
      </c>
      <c r="H69" s="15" t="s">
        <v>188</v>
      </c>
      <c r="I69" s="16">
        <v>4548</v>
      </c>
      <c r="J69" s="7">
        <f aca="true" t="shared" si="1" ref="J69:J132">(A69*E69)*1.08125</f>
        <v>0</v>
      </c>
      <c r="K69" s="8"/>
      <c r="L69" s="17"/>
    </row>
    <row r="70" spans="1:12" s="18" customFormat="1" ht="21.75" customHeight="1" thickBot="1" thickTop="1">
      <c r="A70" s="34"/>
      <c r="B70" s="13" t="s">
        <v>94</v>
      </c>
      <c r="C70" s="13" t="s">
        <v>189</v>
      </c>
      <c r="D70" s="13" t="s">
        <v>81</v>
      </c>
      <c r="E70" s="14">
        <v>5</v>
      </c>
      <c r="G70" s="13" t="s">
        <v>190</v>
      </c>
      <c r="H70" s="15" t="s">
        <v>191</v>
      </c>
      <c r="I70" s="16">
        <v>4554</v>
      </c>
      <c r="J70" s="7">
        <f t="shared" si="1"/>
        <v>0</v>
      </c>
      <c r="K70" s="8"/>
      <c r="L70" s="17"/>
    </row>
    <row r="71" spans="1:12" s="18" customFormat="1" ht="13.5" customHeight="1" thickBot="1" thickTop="1">
      <c r="A71" s="34"/>
      <c r="B71" s="13" t="s">
        <v>192</v>
      </c>
      <c r="C71" s="13" t="s">
        <v>193</v>
      </c>
      <c r="D71" s="13" t="s">
        <v>81</v>
      </c>
      <c r="E71" s="14">
        <v>8</v>
      </c>
      <c r="G71" s="13" t="s">
        <v>194</v>
      </c>
      <c r="H71" s="15" t="s">
        <v>195</v>
      </c>
      <c r="I71" s="16">
        <v>4514</v>
      </c>
      <c r="J71" s="7">
        <f t="shared" si="1"/>
        <v>0</v>
      </c>
      <c r="K71" s="8"/>
      <c r="L71" s="17"/>
    </row>
    <row r="72" spans="1:12" s="18" customFormat="1" ht="13.5" customHeight="1" thickBot="1" thickTop="1">
      <c r="A72" s="34"/>
      <c r="B72" s="13" t="s">
        <v>192</v>
      </c>
      <c r="C72" s="13" t="s">
        <v>196</v>
      </c>
      <c r="D72" s="13" t="s">
        <v>8</v>
      </c>
      <c r="E72" s="14">
        <v>2</v>
      </c>
      <c r="G72" s="13" t="s">
        <v>194</v>
      </c>
      <c r="H72" s="15" t="s">
        <v>197</v>
      </c>
      <c r="I72" s="16">
        <v>4513</v>
      </c>
      <c r="J72" s="7">
        <f t="shared" si="1"/>
        <v>0</v>
      </c>
      <c r="K72" s="8"/>
      <c r="L72" s="17"/>
    </row>
    <row r="73" spans="1:12" s="18" customFormat="1" ht="21.75" customHeight="1" thickBot="1" thickTop="1">
      <c r="A73" s="34"/>
      <c r="B73" s="13" t="s">
        <v>192</v>
      </c>
      <c r="C73" s="13" t="s">
        <v>198</v>
      </c>
      <c r="D73" s="13" t="s">
        <v>81</v>
      </c>
      <c r="E73" s="14">
        <v>8</v>
      </c>
      <c r="G73" s="13" t="s">
        <v>194</v>
      </c>
      <c r="H73" s="15" t="s">
        <v>199</v>
      </c>
      <c r="I73" s="16">
        <v>4513</v>
      </c>
      <c r="J73" s="7">
        <f t="shared" si="1"/>
        <v>0</v>
      </c>
      <c r="K73" s="8"/>
      <c r="L73" s="17"/>
    </row>
    <row r="74" spans="1:12" s="18" customFormat="1" ht="13.5" customHeight="1" thickBot="1" thickTop="1">
      <c r="A74" s="34"/>
      <c r="B74" s="13" t="s">
        <v>192</v>
      </c>
      <c r="C74" s="13" t="s">
        <v>200</v>
      </c>
      <c r="D74" s="13" t="s">
        <v>81</v>
      </c>
      <c r="E74" s="14">
        <v>8</v>
      </c>
      <c r="G74" s="13" t="s">
        <v>194</v>
      </c>
      <c r="H74" s="15" t="s">
        <v>201</v>
      </c>
      <c r="I74" s="16">
        <v>4513</v>
      </c>
      <c r="J74" s="7">
        <f t="shared" si="1"/>
        <v>0</v>
      </c>
      <c r="K74" s="8"/>
      <c r="L74" s="17"/>
    </row>
    <row r="75" spans="1:12" s="18" customFormat="1" ht="13.5" customHeight="1" thickBot="1" thickTop="1">
      <c r="A75" s="34"/>
      <c r="B75" s="13" t="s">
        <v>202</v>
      </c>
      <c r="C75" s="13" t="s">
        <v>203</v>
      </c>
      <c r="D75" s="13" t="s">
        <v>202</v>
      </c>
      <c r="E75" s="14">
        <v>10</v>
      </c>
      <c r="H75" s="15" t="s">
        <v>204</v>
      </c>
      <c r="I75" s="16">
        <v>1011</v>
      </c>
      <c r="J75" s="7">
        <f t="shared" si="1"/>
        <v>0</v>
      </c>
      <c r="K75" s="8"/>
      <c r="L75" s="17"/>
    </row>
    <row r="76" spans="1:12" s="18" customFormat="1" ht="13.5" customHeight="1" thickBot="1" thickTop="1">
      <c r="A76" s="34"/>
      <c r="B76" s="13" t="s">
        <v>202</v>
      </c>
      <c r="C76" s="13" t="s">
        <v>205</v>
      </c>
      <c r="D76" s="13" t="s">
        <v>202</v>
      </c>
      <c r="E76" s="14">
        <v>14</v>
      </c>
      <c r="H76" s="15" t="s">
        <v>206</v>
      </c>
      <c r="I76" s="16">
        <v>1012</v>
      </c>
      <c r="J76" s="7">
        <f t="shared" si="1"/>
        <v>0</v>
      </c>
      <c r="K76" s="8"/>
      <c r="L76" s="17"/>
    </row>
    <row r="77" spans="1:12" s="18" customFormat="1" ht="21.75" customHeight="1" thickBot="1" thickTop="1">
      <c r="A77" s="34"/>
      <c r="B77" s="13" t="s">
        <v>202</v>
      </c>
      <c r="C77" s="13" t="s">
        <v>207</v>
      </c>
      <c r="D77" s="13" t="s">
        <v>202</v>
      </c>
      <c r="E77" s="14">
        <v>20</v>
      </c>
      <c r="H77" s="15" t="s">
        <v>208</v>
      </c>
      <c r="I77" s="16">
        <v>1010</v>
      </c>
      <c r="J77" s="7">
        <f t="shared" si="1"/>
        <v>0</v>
      </c>
      <c r="K77" s="8"/>
      <c r="L77" s="17"/>
    </row>
    <row r="78" spans="1:12" s="18" customFormat="1" ht="21.75" customHeight="1" thickBot="1" thickTop="1">
      <c r="A78" s="34"/>
      <c r="B78" s="13" t="s">
        <v>209</v>
      </c>
      <c r="C78" s="13" t="s">
        <v>210</v>
      </c>
      <c r="D78" s="13" t="s">
        <v>8</v>
      </c>
      <c r="E78" s="14">
        <v>1.5</v>
      </c>
      <c r="F78" s="13" t="s">
        <v>29</v>
      </c>
      <c r="G78" s="13" t="s">
        <v>211</v>
      </c>
      <c r="H78" s="15" t="s">
        <v>212</v>
      </c>
      <c r="I78" s="16">
        <v>6022</v>
      </c>
      <c r="J78" s="7">
        <f t="shared" si="1"/>
        <v>0</v>
      </c>
      <c r="K78" s="8"/>
      <c r="L78" s="17"/>
    </row>
    <row r="79" spans="1:12" s="18" customFormat="1" ht="13.5" customHeight="1" thickBot="1" thickTop="1">
      <c r="A79" s="34"/>
      <c r="B79" s="13" t="s">
        <v>209</v>
      </c>
      <c r="C79" s="13" t="s">
        <v>213</v>
      </c>
      <c r="D79" s="13" t="s">
        <v>8</v>
      </c>
      <c r="E79" s="14">
        <v>1.5</v>
      </c>
      <c r="F79" s="13" t="s">
        <v>66</v>
      </c>
      <c r="G79" s="13" t="s">
        <v>214</v>
      </c>
      <c r="H79" s="15" t="s">
        <v>215</v>
      </c>
      <c r="I79" s="16">
        <v>6023</v>
      </c>
      <c r="J79" s="7">
        <f t="shared" si="1"/>
        <v>0</v>
      </c>
      <c r="K79" s="8"/>
      <c r="L79" s="17"/>
    </row>
    <row r="80" spans="1:12" s="18" customFormat="1" ht="21.75" customHeight="1" thickBot="1" thickTop="1">
      <c r="A80" s="34"/>
      <c r="B80" s="13" t="s">
        <v>209</v>
      </c>
      <c r="C80" s="13" t="s">
        <v>216</v>
      </c>
      <c r="D80" s="13" t="s">
        <v>8</v>
      </c>
      <c r="E80" s="14">
        <v>1.5</v>
      </c>
      <c r="F80" s="13" t="s">
        <v>29</v>
      </c>
      <c r="G80" s="13" t="s">
        <v>71</v>
      </c>
      <c r="H80" s="15" t="s">
        <v>217</v>
      </c>
      <c r="I80" s="16">
        <v>6024</v>
      </c>
      <c r="J80" s="7">
        <f t="shared" si="1"/>
        <v>0</v>
      </c>
      <c r="K80" s="8"/>
      <c r="L80" s="17"/>
    </row>
    <row r="81" spans="1:12" s="18" customFormat="1" ht="13.5" customHeight="1" thickBot="1" thickTop="1">
      <c r="A81" s="34"/>
      <c r="B81" s="13" t="s">
        <v>209</v>
      </c>
      <c r="C81" s="13" t="s">
        <v>218</v>
      </c>
      <c r="D81" s="13" t="s">
        <v>8</v>
      </c>
      <c r="E81" s="14">
        <v>1.5</v>
      </c>
      <c r="F81" s="13" t="s">
        <v>66</v>
      </c>
      <c r="G81" s="13" t="s">
        <v>214</v>
      </c>
      <c r="H81" s="15" t="s">
        <v>219</v>
      </c>
      <c r="I81" s="16">
        <v>6025</v>
      </c>
      <c r="J81" s="7">
        <f t="shared" si="1"/>
        <v>0</v>
      </c>
      <c r="K81" s="8"/>
      <c r="L81" s="17"/>
    </row>
    <row r="82" spans="1:12" s="18" customFormat="1" ht="13.5" customHeight="1" thickBot="1" thickTop="1">
      <c r="A82" s="34"/>
      <c r="B82" s="13" t="s">
        <v>209</v>
      </c>
      <c r="C82" s="13" t="s">
        <v>220</v>
      </c>
      <c r="D82" s="13" t="s">
        <v>8</v>
      </c>
      <c r="E82" s="14">
        <v>1.5</v>
      </c>
      <c r="F82" s="13" t="s">
        <v>9</v>
      </c>
      <c r="G82" s="13" t="s">
        <v>214</v>
      </c>
      <c r="H82" s="15" t="s">
        <v>221</v>
      </c>
      <c r="I82" s="16">
        <v>6026</v>
      </c>
      <c r="J82" s="7">
        <f t="shared" si="1"/>
        <v>0</v>
      </c>
      <c r="K82" s="8"/>
      <c r="L82" s="17"/>
    </row>
    <row r="83" spans="1:12" s="18" customFormat="1" ht="21.75" customHeight="1" thickBot="1" thickTop="1">
      <c r="A83" s="34"/>
      <c r="B83" s="13" t="s">
        <v>209</v>
      </c>
      <c r="C83" s="13" t="s">
        <v>222</v>
      </c>
      <c r="D83" s="13" t="s">
        <v>8</v>
      </c>
      <c r="E83" s="14">
        <v>1.5</v>
      </c>
      <c r="F83" s="13" t="s">
        <v>9</v>
      </c>
      <c r="G83" s="13" t="s">
        <v>67</v>
      </c>
      <c r="H83" s="15" t="s">
        <v>223</v>
      </c>
      <c r="I83" s="16">
        <v>6028</v>
      </c>
      <c r="J83" s="7">
        <f t="shared" si="1"/>
        <v>0</v>
      </c>
      <c r="K83" s="8"/>
      <c r="L83" s="17"/>
    </row>
    <row r="84" spans="1:12" s="18" customFormat="1" ht="13.5" customHeight="1" thickBot="1" thickTop="1">
      <c r="A84" s="34"/>
      <c r="B84" s="13" t="s">
        <v>209</v>
      </c>
      <c r="C84" s="13" t="s">
        <v>224</v>
      </c>
      <c r="D84" s="13" t="s">
        <v>16</v>
      </c>
      <c r="E84" s="14">
        <v>4</v>
      </c>
      <c r="G84" s="13" t="s">
        <v>23</v>
      </c>
      <c r="H84" s="15" t="s">
        <v>225</v>
      </c>
      <c r="I84" s="16">
        <v>6029</v>
      </c>
      <c r="J84" s="7">
        <f t="shared" si="1"/>
        <v>0</v>
      </c>
      <c r="K84" s="8"/>
      <c r="L84" s="17"/>
    </row>
    <row r="85" spans="1:12" s="18" customFormat="1" ht="13.5" customHeight="1" thickBot="1" thickTop="1">
      <c r="A85" s="34"/>
      <c r="B85" s="13" t="s">
        <v>209</v>
      </c>
      <c r="C85" s="13" t="s">
        <v>226</v>
      </c>
      <c r="D85" s="13" t="s">
        <v>16</v>
      </c>
      <c r="E85" s="14">
        <v>4</v>
      </c>
      <c r="G85" s="13" t="s">
        <v>23</v>
      </c>
      <c r="H85" s="15" t="s">
        <v>227</v>
      </c>
      <c r="I85" s="16">
        <v>6030</v>
      </c>
      <c r="J85" s="7">
        <f t="shared" si="1"/>
        <v>0</v>
      </c>
      <c r="K85" s="8"/>
      <c r="L85" s="17"/>
    </row>
    <row r="86" spans="1:12" s="18" customFormat="1" ht="21.75" customHeight="1" thickBot="1" thickTop="1">
      <c r="A86" s="34"/>
      <c r="B86" s="13" t="s">
        <v>209</v>
      </c>
      <c r="C86" s="13" t="s">
        <v>228</v>
      </c>
      <c r="D86" s="13" t="s">
        <v>8</v>
      </c>
      <c r="E86" s="14">
        <v>1.5</v>
      </c>
      <c r="F86" s="13" t="s">
        <v>66</v>
      </c>
      <c r="G86" s="13" t="s">
        <v>214</v>
      </c>
      <c r="H86" s="15" t="s">
        <v>229</v>
      </c>
      <c r="I86" s="16">
        <v>6031</v>
      </c>
      <c r="J86" s="7">
        <f t="shared" si="1"/>
        <v>0</v>
      </c>
      <c r="K86" s="8"/>
      <c r="L86" s="17"/>
    </row>
    <row r="87" spans="1:12" s="18" customFormat="1" ht="13.5" customHeight="1" thickBot="1" thickTop="1">
      <c r="A87" s="34"/>
      <c r="B87" s="13" t="s">
        <v>209</v>
      </c>
      <c r="C87" s="13" t="s">
        <v>230</v>
      </c>
      <c r="D87" s="13" t="s">
        <v>16</v>
      </c>
      <c r="E87" s="14">
        <v>4</v>
      </c>
      <c r="F87" s="13" t="s">
        <v>66</v>
      </c>
      <c r="G87" s="13" t="s">
        <v>67</v>
      </c>
      <c r="H87" s="15" t="s">
        <v>231</v>
      </c>
      <c r="I87" s="16">
        <v>6033</v>
      </c>
      <c r="J87" s="7">
        <f t="shared" si="1"/>
        <v>0</v>
      </c>
      <c r="K87" s="8"/>
      <c r="L87" s="17"/>
    </row>
    <row r="88" spans="1:12" s="18" customFormat="1" ht="21.75" customHeight="1" thickBot="1" thickTop="1">
      <c r="A88" s="34"/>
      <c r="B88" s="13" t="s">
        <v>209</v>
      </c>
      <c r="C88" s="13" t="s">
        <v>232</v>
      </c>
      <c r="D88" s="13" t="s">
        <v>16</v>
      </c>
      <c r="E88" s="14">
        <v>4</v>
      </c>
      <c r="F88" s="13" t="s">
        <v>29</v>
      </c>
      <c r="G88" s="13" t="s">
        <v>71</v>
      </c>
      <c r="H88" s="15" t="s">
        <v>233</v>
      </c>
      <c r="I88" s="16">
        <v>6032</v>
      </c>
      <c r="J88" s="7">
        <f t="shared" si="1"/>
        <v>0</v>
      </c>
      <c r="K88" s="8"/>
      <c r="L88" s="17"/>
    </row>
    <row r="89" spans="1:12" s="18" customFormat="1" ht="13.5" customHeight="1" thickBot="1" thickTop="1">
      <c r="A89" s="34"/>
      <c r="B89" s="13" t="s">
        <v>234</v>
      </c>
      <c r="C89" s="13" t="s">
        <v>235</v>
      </c>
      <c r="D89" s="13" t="s">
        <v>153</v>
      </c>
      <c r="E89" s="14">
        <v>4</v>
      </c>
      <c r="H89" s="15" t="s">
        <v>236</v>
      </c>
      <c r="I89" s="16">
        <v>2195</v>
      </c>
      <c r="J89" s="7">
        <f t="shared" si="1"/>
        <v>0</v>
      </c>
      <c r="K89" s="8"/>
      <c r="L89" s="17"/>
    </row>
    <row r="90" spans="1:12" s="18" customFormat="1" ht="33" customHeight="1" thickBot="1" thickTop="1">
      <c r="A90" s="34"/>
      <c r="B90" s="13" t="s">
        <v>234</v>
      </c>
      <c r="C90" s="13" t="s">
        <v>237</v>
      </c>
      <c r="D90" s="13" t="s">
        <v>153</v>
      </c>
      <c r="E90" s="14">
        <v>4</v>
      </c>
      <c r="F90" s="13" t="s">
        <v>29</v>
      </c>
      <c r="G90" s="13" t="s">
        <v>10</v>
      </c>
      <c r="H90" s="15" t="s">
        <v>238</v>
      </c>
      <c r="I90" s="16">
        <v>2021</v>
      </c>
      <c r="J90" s="7">
        <f t="shared" si="1"/>
        <v>0</v>
      </c>
      <c r="K90" s="8"/>
      <c r="L90" s="17"/>
    </row>
    <row r="91" spans="1:12" s="18" customFormat="1" ht="13.5" customHeight="1" thickBot="1" thickTop="1">
      <c r="A91" s="34"/>
      <c r="B91" s="13" t="s">
        <v>234</v>
      </c>
      <c r="C91" s="13" t="s">
        <v>239</v>
      </c>
      <c r="D91" s="13" t="s">
        <v>153</v>
      </c>
      <c r="E91" s="14">
        <v>4</v>
      </c>
      <c r="F91" s="13" t="s">
        <v>29</v>
      </c>
      <c r="G91" s="13" t="s">
        <v>17</v>
      </c>
      <c r="H91" s="15" t="s">
        <v>240</v>
      </c>
      <c r="I91" s="16">
        <v>2023</v>
      </c>
      <c r="J91" s="7">
        <f t="shared" si="1"/>
        <v>0</v>
      </c>
      <c r="K91" s="8"/>
      <c r="L91" s="17"/>
    </row>
    <row r="92" spans="1:12" s="18" customFormat="1" ht="21.75" customHeight="1" thickBot="1" thickTop="1">
      <c r="A92" s="34"/>
      <c r="B92" s="13" t="s">
        <v>234</v>
      </c>
      <c r="C92" s="13" t="s">
        <v>241</v>
      </c>
      <c r="D92" s="13" t="s">
        <v>16</v>
      </c>
      <c r="E92" s="14">
        <v>4</v>
      </c>
      <c r="F92" s="13" t="s">
        <v>66</v>
      </c>
      <c r="G92" s="13" t="s">
        <v>67</v>
      </c>
      <c r="H92" s="15" t="s">
        <v>242</v>
      </c>
      <c r="I92" s="16">
        <v>2024</v>
      </c>
      <c r="J92" s="7">
        <f t="shared" si="1"/>
        <v>0</v>
      </c>
      <c r="K92" s="8"/>
      <c r="L92" s="17"/>
    </row>
    <row r="93" spans="1:12" s="18" customFormat="1" ht="13.5" customHeight="1" thickBot="1" thickTop="1">
      <c r="A93" s="34"/>
      <c r="B93" s="13" t="s">
        <v>234</v>
      </c>
      <c r="C93" s="13" t="s">
        <v>243</v>
      </c>
      <c r="D93" s="13" t="s">
        <v>153</v>
      </c>
      <c r="E93" s="14">
        <v>4</v>
      </c>
      <c r="F93" s="13" t="s">
        <v>66</v>
      </c>
      <c r="G93" s="13" t="s">
        <v>244</v>
      </c>
      <c r="H93" s="15" t="s">
        <v>245</v>
      </c>
      <c r="I93" s="16">
        <v>2025</v>
      </c>
      <c r="J93" s="7">
        <f t="shared" si="1"/>
        <v>0</v>
      </c>
      <c r="K93" s="8"/>
      <c r="L93" s="17"/>
    </row>
    <row r="94" spans="1:12" s="18" customFormat="1" ht="33" customHeight="1" thickBot="1" thickTop="1">
      <c r="A94" s="34"/>
      <c r="B94" s="13" t="s">
        <v>234</v>
      </c>
      <c r="C94" s="13" t="s">
        <v>246</v>
      </c>
      <c r="D94" s="13" t="s">
        <v>153</v>
      </c>
      <c r="E94" s="14">
        <v>4</v>
      </c>
      <c r="F94" s="13" t="s">
        <v>66</v>
      </c>
      <c r="G94" s="13" t="s">
        <v>17</v>
      </c>
      <c r="H94" s="15" t="s">
        <v>247</v>
      </c>
      <c r="I94" s="16">
        <v>2128</v>
      </c>
      <c r="J94" s="7">
        <f t="shared" si="1"/>
        <v>0</v>
      </c>
      <c r="K94" s="8"/>
      <c r="L94" s="17"/>
    </row>
    <row r="95" spans="1:12" s="18" customFormat="1" ht="13.5" customHeight="1" thickBot="1" thickTop="1">
      <c r="A95" s="34"/>
      <c r="B95" s="13" t="s">
        <v>234</v>
      </c>
      <c r="C95" s="13" t="s">
        <v>248</v>
      </c>
      <c r="D95" s="13" t="s">
        <v>153</v>
      </c>
      <c r="E95" s="14">
        <v>4</v>
      </c>
      <c r="F95" s="13" t="s">
        <v>66</v>
      </c>
      <c r="G95" s="13" t="s">
        <v>249</v>
      </c>
      <c r="H95" s="15" t="s">
        <v>250</v>
      </c>
      <c r="I95" s="16">
        <v>2202</v>
      </c>
      <c r="J95" s="7">
        <f t="shared" si="1"/>
        <v>0</v>
      </c>
      <c r="K95" s="8"/>
      <c r="L95" s="17"/>
    </row>
    <row r="96" spans="1:12" s="18" customFormat="1" ht="13.5" customHeight="1" thickBot="1" thickTop="1">
      <c r="A96" s="34"/>
      <c r="B96" s="13" t="s">
        <v>234</v>
      </c>
      <c r="C96" s="13" t="s">
        <v>251</v>
      </c>
      <c r="D96" s="13" t="s">
        <v>153</v>
      </c>
      <c r="E96" s="14">
        <v>4</v>
      </c>
      <c r="F96" s="13" t="s">
        <v>66</v>
      </c>
      <c r="G96" s="13" t="s">
        <v>50</v>
      </c>
      <c r="H96" s="15" t="s">
        <v>252</v>
      </c>
      <c r="I96" s="16">
        <v>2196</v>
      </c>
      <c r="J96" s="7">
        <f t="shared" si="1"/>
        <v>0</v>
      </c>
      <c r="K96" s="8"/>
      <c r="L96" s="17"/>
    </row>
    <row r="97" spans="1:12" s="18" customFormat="1" ht="21.75" customHeight="1" thickBot="1" thickTop="1">
      <c r="A97" s="34"/>
      <c r="B97" s="13" t="s">
        <v>234</v>
      </c>
      <c r="C97" s="13" t="s">
        <v>253</v>
      </c>
      <c r="D97" s="13" t="s">
        <v>153</v>
      </c>
      <c r="E97" s="14">
        <v>4</v>
      </c>
      <c r="F97" s="13" t="s">
        <v>66</v>
      </c>
      <c r="G97" s="13" t="s">
        <v>254</v>
      </c>
      <c r="H97" s="15" t="s">
        <v>255</v>
      </c>
      <c r="I97" s="16">
        <v>2125</v>
      </c>
      <c r="J97" s="7">
        <f t="shared" si="1"/>
        <v>0</v>
      </c>
      <c r="K97" s="8"/>
      <c r="L97" s="17"/>
    </row>
    <row r="98" spans="1:12" s="18" customFormat="1" ht="13.5" customHeight="1" thickBot="1" thickTop="1">
      <c r="A98" s="34"/>
      <c r="B98" s="13" t="s">
        <v>234</v>
      </c>
      <c r="C98" s="13" t="s">
        <v>256</v>
      </c>
      <c r="D98" s="13" t="s">
        <v>153</v>
      </c>
      <c r="E98" s="14">
        <v>4</v>
      </c>
      <c r="F98" s="13" t="s">
        <v>66</v>
      </c>
      <c r="G98" s="13" t="s">
        <v>50</v>
      </c>
      <c r="H98" s="15" t="s">
        <v>257</v>
      </c>
      <c r="I98" s="16">
        <v>2201</v>
      </c>
      <c r="J98" s="7">
        <f t="shared" si="1"/>
        <v>0</v>
      </c>
      <c r="K98" s="8"/>
      <c r="L98" s="17"/>
    </row>
    <row r="99" spans="1:12" s="18" customFormat="1" ht="21.75" customHeight="1" thickBot="1" thickTop="1">
      <c r="A99" s="34"/>
      <c r="B99" s="13" t="s">
        <v>234</v>
      </c>
      <c r="C99" s="13" t="s">
        <v>258</v>
      </c>
      <c r="D99" s="13" t="s">
        <v>153</v>
      </c>
      <c r="E99" s="14">
        <v>4</v>
      </c>
      <c r="F99" s="13" t="s">
        <v>66</v>
      </c>
      <c r="G99" s="13" t="s">
        <v>17</v>
      </c>
      <c r="H99" s="15" t="s">
        <v>259</v>
      </c>
      <c r="I99" s="16">
        <v>2126</v>
      </c>
      <c r="J99" s="7">
        <f t="shared" si="1"/>
        <v>0</v>
      </c>
      <c r="K99" s="8"/>
      <c r="L99" s="17"/>
    </row>
    <row r="100" spans="1:12" s="18" customFormat="1" ht="13.5" customHeight="1" thickBot="1" thickTop="1">
      <c r="A100" s="34"/>
      <c r="B100" s="13" t="s">
        <v>234</v>
      </c>
      <c r="C100" s="13" t="s">
        <v>260</v>
      </c>
      <c r="D100" s="13" t="s">
        <v>153</v>
      </c>
      <c r="E100" s="14">
        <v>4</v>
      </c>
      <c r="F100" s="13" t="s">
        <v>66</v>
      </c>
      <c r="G100" s="13" t="s">
        <v>45</v>
      </c>
      <c r="H100" s="15" t="s">
        <v>261</v>
      </c>
      <c r="I100" s="16">
        <v>2014</v>
      </c>
      <c r="J100" s="7">
        <f t="shared" si="1"/>
        <v>0</v>
      </c>
      <c r="K100" s="8"/>
      <c r="L100" s="17"/>
    </row>
    <row r="101" spans="1:12" s="18" customFormat="1" ht="21.75" customHeight="1" thickBot="1" thickTop="1">
      <c r="A101" s="34"/>
      <c r="B101" s="13" t="s">
        <v>234</v>
      </c>
      <c r="C101" s="13" t="s">
        <v>262</v>
      </c>
      <c r="D101" s="13" t="s">
        <v>153</v>
      </c>
      <c r="E101" s="14">
        <v>4</v>
      </c>
      <c r="F101" s="13" t="s">
        <v>66</v>
      </c>
      <c r="G101" s="13" t="s">
        <v>13</v>
      </c>
      <c r="H101" s="15" t="s">
        <v>263</v>
      </c>
      <c r="I101" s="16">
        <v>2015</v>
      </c>
      <c r="J101" s="7">
        <f t="shared" si="1"/>
        <v>0</v>
      </c>
      <c r="K101" s="8"/>
      <c r="L101" s="17"/>
    </row>
    <row r="102" spans="1:12" s="18" customFormat="1" ht="13.5" customHeight="1" thickBot="1" thickTop="1">
      <c r="A102" s="34"/>
      <c r="B102" s="13" t="s">
        <v>234</v>
      </c>
      <c r="C102" s="13" t="s">
        <v>264</v>
      </c>
      <c r="D102" s="13" t="s">
        <v>153</v>
      </c>
      <c r="E102" s="14">
        <v>4</v>
      </c>
      <c r="F102" s="13" t="s">
        <v>66</v>
      </c>
      <c r="G102" s="13" t="s">
        <v>265</v>
      </c>
      <c r="H102" s="15" t="s">
        <v>266</v>
      </c>
      <c r="I102" s="16">
        <v>2197</v>
      </c>
      <c r="J102" s="7">
        <f t="shared" si="1"/>
        <v>0</v>
      </c>
      <c r="K102" s="8"/>
      <c r="L102" s="17"/>
    </row>
    <row r="103" spans="1:12" s="18" customFormat="1" ht="13.5" customHeight="1" thickBot="1" thickTop="1">
      <c r="A103" s="34"/>
      <c r="B103" s="13" t="s">
        <v>234</v>
      </c>
      <c r="C103" s="13" t="s">
        <v>267</v>
      </c>
      <c r="D103" s="13" t="s">
        <v>268</v>
      </c>
      <c r="E103" s="14">
        <v>20</v>
      </c>
      <c r="H103" s="15" t="s">
        <v>269</v>
      </c>
      <c r="I103" s="16">
        <v>2194</v>
      </c>
      <c r="J103" s="7">
        <f t="shared" si="1"/>
        <v>0</v>
      </c>
      <c r="K103" s="8"/>
      <c r="L103" s="17"/>
    </row>
    <row r="104" spans="1:12" s="18" customFormat="1" ht="21.75" customHeight="1" thickBot="1" thickTop="1">
      <c r="A104" s="34"/>
      <c r="B104" s="13" t="s">
        <v>234</v>
      </c>
      <c r="C104" s="13" t="s">
        <v>270</v>
      </c>
      <c r="D104" s="13" t="s">
        <v>153</v>
      </c>
      <c r="E104" s="14">
        <v>4</v>
      </c>
      <c r="F104" s="13" t="s">
        <v>66</v>
      </c>
      <c r="G104" s="13" t="s">
        <v>17</v>
      </c>
      <c r="H104" s="15" t="s">
        <v>271</v>
      </c>
      <c r="I104" s="16">
        <v>2131</v>
      </c>
      <c r="J104" s="7">
        <f t="shared" si="1"/>
        <v>0</v>
      </c>
      <c r="K104" s="8"/>
      <c r="L104" s="17"/>
    </row>
    <row r="105" spans="1:12" s="18" customFormat="1" ht="21.75" customHeight="1" thickBot="1" thickTop="1">
      <c r="A105" s="34"/>
      <c r="B105" s="13" t="s">
        <v>234</v>
      </c>
      <c r="C105" s="13" t="s">
        <v>272</v>
      </c>
      <c r="D105" s="13" t="s">
        <v>153</v>
      </c>
      <c r="E105" s="14">
        <v>4</v>
      </c>
      <c r="F105" s="13" t="s">
        <v>66</v>
      </c>
      <c r="G105" s="13" t="s">
        <v>41</v>
      </c>
      <c r="H105" s="15" t="s">
        <v>273</v>
      </c>
      <c r="I105" s="16">
        <v>2012</v>
      </c>
      <c r="J105" s="7">
        <f t="shared" si="1"/>
        <v>0</v>
      </c>
      <c r="K105" s="8"/>
      <c r="L105" s="17"/>
    </row>
    <row r="106" spans="1:12" s="18" customFormat="1" ht="13.5" customHeight="1" thickBot="1" thickTop="1">
      <c r="A106" s="34"/>
      <c r="B106" s="13" t="s">
        <v>234</v>
      </c>
      <c r="C106" s="13" t="s">
        <v>274</v>
      </c>
      <c r="D106" s="13" t="s">
        <v>153</v>
      </c>
      <c r="E106" s="14">
        <v>4</v>
      </c>
      <c r="F106" s="13" t="s">
        <v>66</v>
      </c>
      <c r="G106" s="13" t="s">
        <v>50</v>
      </c>
      <c r="H106" s="15" t="s">
        <v>275</v>
      </c>
      <c r="I106" s="16">
        <v>2121</v>
      </c>
      <c r="J106" s="7">
        <f t="shared" si="1"/>
        <v>0</v>
      </c>
      <c r="K106" s="8"/>
      <c r="L106" s="17"/>
    </row>
    <row r="107" spans="1:12" s="18" customFormat="1" ht="13.5" customHeight="1" thickBot="1" thickTop="1">
      <c r="A107" s="34"/>
      <c r="B107" s="13" t="s">
        <v>234</v>
      </c>
      <c r="C107" s="13" t="s">
        <v>276</v>
      </c>
      <c r="D107" s="13" t="s">
        <v>153</v>
      </c>
      <c r="E107" s="14">
        <v>4</v>
      </c>
      <c r="F107" s="13" t="s">
        <v>66</v>
      </c>
      <c r="G107" s="13" t="s">
        <v>67</v>
      </c>
      <c r="H107" s="15" t="s">
        <v>277</v>
      </c>
      <c r="I107" s="16">
        <v>2124</v>
      </c>
      <c r="J107" s="7">
        <f t="shared" si="1"/>
        <v>0</v>
      </c>
      <c r="K107" s="8"/>
      <c r="L107" s="17"/>
    </row>
    <row r="108" spans="1:12" s="18" customFormat="1" ht="21.75" customHeight="1" thickBot="1" thickTop="1">
      <c r="A108" s="34"/>
      <c r="B108" s="13" t="s">
        <v>234</v>
      </c>
      <c r="C108" s="13" t="s">
        <v>278</v>
      </c>
      <c r="D108" s="13" t="s">
        <v>153</v>
      </c>
      <c r="E108" s="14">
        <v>4</v>
      </c>
      <c r="F108" s="13" t="s">
        <v>66</v>
      </c>
      <c r="G108" s="13" t="s">
        <v>45</v>
      </c>
      <c r="H108" s="15" t="s">
        <v>279</v>
      </c>
      <c r="I108" s="16">
        <v>2151</v>
      </c>
      <c r="J108" s="7">
        <f t="shared" si="1"/>
        <v>0</v>
      </c>
      <c r="K108" s="8"/>
      <c r="L108" s="17"/>
    </row>
    <row r="109" spans="1:12" s="18" customFormat="1" ht="21.75" customHeight="1" thickBot="1" thickTop="1">
      <c r="A109" s="34"/>
      <c r="B109" s="13" t="s">
        <v>234</v>
      </c>
      <c r="C109" s="13" t="s">
        <v>280</v>
      </c>
      <c r="D109" s="13" t="s">
        <v>153</v>
      </c>
      <c r="E109" s="14">
        <v>4</v>
      </c>
      <c r="F109" s="13" t="s">
        <v>66</v>
      </c>
      <c r="G109" s="13" t="s">
        <v>41</v>
      </c>
      <c r="H109" s="15" t="s">
        <v>281</v>
      </c>
      <c r="I109" s="16">
        <v>2161</v>
      </c>
      <c r="J109" s="7">
        <f t="shared" si="1"/>
        <v>0</v>
      </c>
      <c r="K109" s="8"/>
      <c r="L109" s="17"/>
    </row>
    <row r="110" spans="1:12" s="18" customFormat="1" ht="21.75" customHeight="1" thickBot="1" thickTop="1">
      <c r="A110" s="34"/>
      <c r="B110" s="13" t="s">
        <v>234</v>
      </c>
      <c r="C110" s="13" t="s">
        <v>282</v>
      </c>
      <c r="D110" s="13" t="s">
        <v>153</v>
      </c>
      <c r="E110" s="14">
        <v>4</v>
      </c>
      <c r="F110" s="13" t="s">
        <v>66</v>
      </c>
      <c r="G110" s="13" t="s">
        <v>283</v>
      </c>
      <c r="H110" s="15" t="s">
        <v>284</v>
      </c>
      <c r="I110" s="16">
        <v>2162</v>
      </c>
      <c r="J110" s="7">
        <f t="shared" si="1"/>
        <v>0</v>
      </c>
      <c r="K110" s="8"/>
      <c r="L110" s="17"/>
    </row>
    <row r="111" spans="1:12" s="18" customFormat="1" ht="21.75" customHeight="1" thickBot="1" thickTop="1">
      <c r="A111" s="34"/>
      <c r="B111" s="13" t="s">
        <v>234</v>
      </c>
      <c r="C111" s="13" t="s">
        <v>285</v>
      </c>
      <c r="D111" s="13" t="s">
        <v>153</v>
      </c>
      <c r="E111" s="14">
        <v>4</v>
      </c>
      <c r="F111" s="13" t="s">
        <v>66</v>
      </c>
      <c r="G111" s="13" t="s">
        <v>41</v>
      </c>
      <c r="H111" s="15" t="s">
        <v>286</v>
      </c>
      <c r="I111" s="16">
        <v>2123</v>
      </c>
      <c r="J111" s="7">
        <f t="shared" si="1"/>
        <v>0</v>
      </c>
      <c r="K111" s="8"/>
      <c r="L111" s="17"/>
    </row>
    <row r="112" spans="1:12" s="18" customFormat="1" ht="21.75" customHeight="1" thickBot="1" thickTop="1">
      <c r="A112" s="34"/>
      <c r="B112" s="13" t="s">
        <v>234</v>
      </c>
      <c r="C112" s="13" t="s">
        <v>287</v>
      </c>
      <c r="D112" s="13" t="s">
        <v>153</v>
      </c>
      <c r="E112" s="14">
        <v>4</v>
      </c>
      <c r="F112" s="13" t="s">
        <v>66</v>
      </c>
      <c r="G112" s="13" t="s">
        <v>45</v>
      </c>
      <c r="H112" s="15" t="s">
        <v>288</v>
      </c>
      <c r="I112" s="16">
        <v>2171</v>
      </c>
      <c r="J112" s="7">
        <f t="shared" si="1"/>
        <v>0</v>
      </c>
      <c r="K112" s="8"/>
      <c r="L112" s="17"/>
    </row>
    <row r="113" spans="1:12" s="18" customFormat="1" ht="21.75" customHeight="1" thickBot="1" thickTop="1">
      <c r="A113" s="34"/>
      <c r="B113" s="13" t="s">
        <v>234</v>
      </c>
      <c r="C113" s="13" t="s">
        <v>289</v>
      </c>
      <c r="D113" s="13" t="s">
        <v>153</v>
      </c>
      <c r="E113" s="14">
        <v>4</v>
      </c>
      <c r="F113" s="13" t="s">
        <v>66</v>
      </c>
      <c r="G113" s="13" t="s">
        <v>45</v>
      </c>
      <c r="H113" s="15" t="s">
        <v>290</v>
      </c>
      <c r="I113" s="16">
        <v>2181</v>
      </c>
      <c r="J113" s="7">
        <f t="shared" si="1"/>
        <v>0</v>
      </c>
      <c r="K113" s="8"/>
      <c r="L113" s="17"/>
    </row>
    <row r="114" spans="1:12" s="18" customFormat="1" ht="13.5" customHeight="1" thickBot="1" thickTop="1">
      <c r="A114" s="34"/>
      <c r="B114" s="13" t="s">
        <v>234</v>
      </c>
      <c r="C114" s="13" t="s">
        <v>291</v>
      </c>
      <c r="D114" s="13" t="s">
        <v>153</v>
      </c>
      <c r="E114" s="14">
        <v>4</v>
      </c>
      <c r="F114" s="13" t="s">
        <v>66</v>
      </c>
      <c r="G114" s="13" t="s">
        <v>71</v>
      </c>
      <c r="H114" s="15" t="s">
        <v>292</v>
      </c>
      <c r="I114" s="16">
        <v>2200</v>
      </c>
      <c r="J114" s="7">
        <f t="shared" si="1"/>
        <v>0</v>
      </c>
      <c r="K114" s="8"/>
      <c r="L114" s="17"/>
    </row>
    <row r="115" spans="1:12" s="18" customFormat="1" ht="13.5" customHeight="1" thickBot="1" thickTop="1">
      <c r="A115" s="34"/>
      <c r="B115" s="13" t="s">
        <v>234</v>
      </c>
      <c r="C115" s="13" t="s">
        <v>293</v>
      </c>
      <c r="D115" s="13" t="s">
        <v>153</v>
      </c>
      <c r="E115" s="14">
        <v>4</v>
      </c>
      <c r="F115" s="13" t="s">
        <v>66</v>
      </c>
      <c r="G115" s="13" t="s">
        <v>294</v>
      </c>
      <c r="H115" s="15" t="s">
        <v>295</v>
      </c>
      <c r="I115" s="16">
        <v>2198</v>
      </c>
      <c r="J115" s="7">
        <f t="shared" si="1"/>
        <v>0</v>
      </c>
      <c r="K115" s="8"/>
      <c r="L115" s="17"/>
    </row>
    <row r="116" spans="1:12" s="18" customFormat="1" ht="13.5" customHeight="1" thickBot="1" thickTop="1">
      <c r="A116" s="34"/>
      <c r="B116" s="13" t="s">
        <v>234</v>
      </c>
      <c r="C116" s="13" t="s">
        <v>296</v>
      </c>
      <c r="D116" s="13" t="s">
        <v>153</v>
      </c>
      <c r="E116" s="14">
        <v>4</v>
      </c>
      <c r="F116" s="13" t="s">
        <v>66</v>
      </c>
      <c r="G116" s="13" t="s">
        <v>17</v>
      </c>
      <c r="H116" s="15" t="s">
        <v>297</v>
      </c>
      <c r="I116" s="16">
        <v>2127</v>
      </c>
      <c r="J116" s="7">
        <f t="shared" si="1"/>
        <v>0</v>
      </c>
      <c r="K116" s="8"/>
      <c r="L116" s="17"/>
    </row>
    <row r="117" spans="1:12" s="18" customFormat="1" ht="13.5" customHeight="1" thickBot="1" thickTop="1">
      <c r="A117" s="34"/>
      <c r="B117" s="13" t="s">
        <v>234</v>
      </c>
      <c r="C117" s="13" t="s">
        <v>298</v>
      </c>
      <c r="D117" s="13" t="s">
        <v>153</v>
      </c>
      <c r="E117" s="14">
        <v>4</v>
      </c>
      <c r="F117" s="13" t="s">
        <v>66</v>
      </c>
      <c r="G117" s="13" t="s">
        <v>45</v>
      </c>
      <c r="H117" s="15" t="s">
        <v>299</v>
      </c>
      <c r="I117" s="16">
        <v>2013</v>
      </c>
      <c r="J117" s="7">
        <f t="shared" si="1"/>
        <v>0</v>
      </c>
      <c r="K117" s="8"/>
      <c r="L117" s="17"/>
    </row>
    <row r="118" spans="1:12" s="18" customFormat="1" ht="13.5" customHeight="1" thickBot="1" thickTop="1">
      <c r="A118" s="34"/>
      <c r="B118" s="13" t="s">
        <v>234</v>
      </c>
      <c r="C118" s="13" t="s">
        <v>300</v>
      </c>
      <c r="D118" s="13" t="s">
        <v>153</v>
      </c>
      <c r="E118" s="14">
        <v>4</v>
      </c>
      <c r="F118" s="13" t="s">
        <v>66</v>
      </c>
      <c r="G118" s="13" t="s">
        <v>301</v>
      </c>
      <c r="H118" s="15" t="s">
        <v>302</v>
      </c>
      <c r="I118" s="16">
        <v>2199</v>
      </c>
      <c r="J118" s="7">
        <f t="shared" si="1"/>
        <v>0</v>
      </c>
      <c r="K118" s="8"/>
      <c r="L118" s="17"/>
    </row>
    <row r="119" spans="1:12" s="18" customFormat="1" ht="21.75" customHeight="1" thickBot="1" thickTop="1">
      <c r="A119" s="34"/>
      <c r="B119" s="13" t="s">
        <v>234</v>
      </c>
      <c r="C119" s="13" t="s">
        <v>303</v>
      </c>
      <c r="D119" s="13" t="s">
        <v>153</v>
      </c>
      <c r="E119" s="14">
        <v>4</v>
      </c>
      <c r="F119" s="13" t="s">
        <v>66</v>
      </c>
      <c r="G119" s="13" t="s">
        <v>67</v>
      </c>
      <c r="H119" s="15" t="s">
        <v>304</v>
      </c>
      <c r="I119" s="16">
        <v>2191</v>
      </c>
      <c r="J119" s="7">
        <f t="shared" si="1"/>
        <v>0</v>
      </c>
      <c r="K119" s="8"/>
      <c r="L119" s="17"/>
    </row>
    <row r="120" spans="1:12" s="18" customFormat="1" ht="21.75" customHeight="1" thickBot="1" thickTop="1">
      <c r="A120" s="34"/>
      <c r="B120" s="13" t="s">
        <v>305</v>
      </c>
      <c r="C120" s="13" t="s">
        <v>306</v>
      </c>
      <c r="D120" s="13" t="s">
        <v>16</v>
      </c>
      <c r="E120" s="14">
        <v>4</v>
      </c>
      <c r="F120" s="13" t="s">
        <v>9</v>
      </c>
      <c r="G120" s="13" t="s">
        <v>32</v>
      </c>
      <c r="H120" s="15" t="s">
        <v>307</v>
      </c>
      <c r="I120" s="16">
        <v>1075</v>
      </c>
      <c r="J120" s="7">
        <f t="shared" si="1"/>
        <v>0</v>
      </c>
      <c r="K120" s="8"/>
      <c r="L120" s="17"/>
    </row>
    <row r="121" spans="1:12" s="18" customFormat="1" ht="21.75" customHeight="1" thickBot="1" thickTop="1">
      <c r="A121" s="34"/>
      <c r="B121" s="13" t="s">
        <v>305</v>
      </c>
      <c r="C121" s="13" t="s">
        <v>308</v>
      </c>
      <c r="D121" s="13" t="s">
        <v>16</v>
      </c>
      <c r="E121" s="14">
        <v>4</v>
      </c>
      <c r="F121" s="13" t="s">
        <v>9</v>
      </c>
      <c r="G121" s="13" t="s">
        <v>309</v>
      </c>
      <c r="H121" s="15" t="s">
        <v>310</v>
      </c>
      <c r="I121" s="16">
        <v>1076</v>
      </c>
      <c r="J121" s="7">
        <f t="shared" si="1"/>
        <v>0</v>
      </c>
      <c r="K121" s="8"/>
      <c r="L121" s="17"/>
    </row>
    <row r="122" spans="1:12" s="18" customFormat="1" ht="21.75" customHeight="1" thickBot="1" thickTop="1">
      <c r="A122" s="34"/>
      <c r="B122" s="13" t="s">
        <v>311</v>
      </c>
      <c r="C122" s="13" t="s">
        <v>312</v>
      </c>
      <c r="D122" s="13" t="s">
        <v>153</v>
      </c>
      <c r="E122" s="14">
        <v>2</v>
      </c>
      <c r="F122" s="13" t="s">
        <v>29</v>
      </c>
      <c r="G122" s="13" t="s">
        <v>71</v>
      </c>
      <c r="H122" s="15" t="s">
        <v>313</v>
      </c>
      <c r="I122" s="16">
        <v>1166</v>
      </c>
      <c r="J122" s="7">
        <f t="shared" si="1"/>
        <v>0</v>
      </c>
      <c r="K122" s="8"/>
      <c r="L122" s="17"/>
    </row>
    <row r="123" spans="1:12" s="18" customFormat="1" ht="13.5" customHeight="1" thickBot="1" thickTop="1">
      <c r="A123" s="34"/>
      <c r="B123" s="13" t="s">
        <v>311</v>
      </c>
      <c r="C123" s="13" t="s">
        <v>314</v>
      </c>
      <c r="D123" s="13" t="s">
        <v>153</v>
      </c>
      <c r="E123" s="14">
        <v>2</v>
      </c>
      <c r="F123" s="13" t="s">
        <v>29</v>
      </c>
      <c r="G123" s="13" t="s">
        <v>41</v>
      </c>
      <c r="H123" s="15" t="s">
        <v>315</v>
      </c>
      <c r="I123" s="16">
        <v>1166</v>
      </c>
      <c r="J123" s="7">
        <f t="shared" si="1"/>
        <v>0</v>
      </c>
      <c r="K123" s="8"/>
      <c r="L123" s="17"/>
    </row>
    <row r="124" spans="1:12" s="18" customFormat="1" ht="21.75" customHeight="1" thickBot="1" thickTop="1">
      <c r="A124" s="34"/>
      <c r="B124" s="13" t="s">
        <v>316</v>
      </c>
      <c r="C124" s="13" t="s">
        <v>317</v>
      </c>
      <c r="D124" s="13" t="s">
        <v>81</v>
      </c>
      <c r="E124" s="14">
        <v>4</v>
      </c>
      <c r="F124" s="13" t="s">
        <v>29</v>
      </c>
      <c r="G124" s="13" t="s">
        <v>318</v>
      </c>
      <c r="H124" s="15" t="s">
        <v>319</v>
      </c>
      <c r="I124" s="16">
        <v>2113</v>
      </c>
      <c r="J124" s="7">
        <f t="shared" si="1"/>
        <v>0</v>
      </c>
      <c r="K124" s="8"/>
      <c r="L124" s="17"/>
    </row>
    <row r="125" spans="1:12" s="18" customFormat="1" ht="21.75" customHeight="1" thickBot="1" thickTop="1">
      <c r="A125" s="34"/>
      <c r="B125" s="13" t="s">
        <v>316</v>
      </c>
      <c r="C125" s="13" t="s">
        <v>320</v>
      </c>
      <c r="D125" s="13" t="s">
        <v>81</v>
      </c>
      <c r="E125" s="14">
        <v>4</v>
      </c>
      <c r="F125" s="13" t="s">
        <v>66</v>
      </c>
      <c r="G125" s="13" t="s">
        <v>17</v>
      </c>
      <c r="H125" s="15" t="s">
        <v>321</v>
      </c>
      <c r="I125" s="16">
        <v>2111</v>
      </c>
      <c r="J125" s="7">
        <f t="shared" si="1"/>
        <v>0</v>
      </c>
      <c r="K125" s="8"/>
      <c r="L125" s="17"/>
    </row>
    <row r="126" spans="1:12" s="18" customFormat="1" ht="21.75" customHeight="1" thickBot="1" thickTop="1">
      <c r="A126" s="34"/>
      <c r="B126" s="13" t="s">
        <v>316</v>
      </c>
      <c r="C126" s="13" t="s">
        <v>322</v>
      </c>
      <c r="D126" s="13" t="s">
        <v>81</v>
      </c>
      <c r="E126" s="14">
        <v>4</v>
      </c>
      <c r="F126" s="13" t="s">
        <v>29</v>
      </c>
      <c r="G126" s="13" t="s">
        <v>323</v>
      </c>
      <c r="H126" s="15" t="s">
        <v>324</v>
      </c>
      <c r="I126" s="16">
        <v>2114</v>
      </c>
      <c r="J126" s="7">
        <f t="shared" si="1"/>
        <v>0</v>
      </c>
      <c r="K126" s="8"/>
      <c r="L126" s="17"/>
    </row>
    <row r="127" spans="1:12" s="18" customFormat="1" ht="13.5" customHeight="1" thickBot="1" thickTop="1">
      <c r="A127" s="34"/>
      <c r="B127" s="13" t="s">
        <v>316</v>
      </c>
      <c r="C127" s="13" t="s">
        <v>325</v>
      </c>
      <c r="D127" s="13" t="s">
        <v>81</v>
      </c>
      <c r="E127" s="14">
        <v>4</v>
      </c>
      <c r="F127" s="13" t="s">
        <v>66</v>
      </c>
      <c r="G127" s="13" t="s">
        <v>326</v>
      </c>
      <c r="H127" s="15" t="s">
        <v>327</v>
      </c>
      <c r="I127" s="16">
        <v>2117</v>
      </c>
      <c r="J127" s="7">
        <f t="shared" si="1"/>
        <v>0</v>
      </c>
      <c r="K127" s="8"/>
      <c r="L127" s="17"/>
    </row>
    <row r="128" spans="1:12" s="18" customFormat="1" ht="13.5" customHeight="1" thickBot="1" thickTop="1">
      <c r="A128" s="34"/>
      <c r="B128" s="13" t="s">
        <v>316</v>
      </c>
      <c r="C128" s="13" t="s">
        <v>328</v>
      </c>
      <c r="D128" s="13" t="s">
        <v>81</v>
      </c>
      <c r="E128" s="14">
        <v>4</v>
      </c>
      <c r="F128" s="13" t="s">
        <v>29</v>
      </c>
      <c r="G128" s="13" t="s">
        <v>329</v>
      </c>
      <c r="H128" s="15" t="s">
        <v>330</v>
      </c>
      <c r="I128" s="16">
        <v>2112</v>
      </c>
      <c r="J128" s="7">
        <f t="shared" si="1"/>
        <v>0</v>
      </c>
      <c r="K128" s="8"/>
      <c r="L128" s="17"/>
    </row>
    <row r="129" spans="1:12" s="18" customFormat="1" ht="13.5" customHeight="1" thickBot="1" thickTop="1">
      <c r="A129" s="34"/>
      <c r="B129" s="13" t="s">
        <v>331</v>
      </c>
      <c r="C129" s="13" t="s">
        <v>332</v>
      </c>
      <c r="D129" s="13" t="s">
        <v>16</v>
      </c>
      <c r="E129" s="14">
        <v>5</v>
      </c>
      <c r="F129" s="13" t="s">
        <v>29</v>
      </c>
      <c r="G129" s="13" t="s">
        <v>333</v>
      </c>
      <c r="H129" s="15" t="s">
        <v>334</v>
      </c>
      <c r="I129" s="16">
        <v>1151</v>
      </c>
      <c r="J129" s="7">
        <f t="shared" si="1"/>
        <v>0</v>
      </c>
      <c r="K129" s="8"/>
      <c r="L129" s="17"/>
    </row>
    <row r="130" spans="1:12" s="18" customFormat="1" ht="13.5" customHeight="1" thickBot="1" thickTop="1">
      <c r="A130" s="34"/>
      <c r="B130" s="13" t="s">
        <v>331</v>
      </c>
      <c r="C130" s="13" t="s">
        <v>335</v>
      </c>
      <c r="D130" s="13" t="s">
        <v>16</v>
      </c>
      <c r="E130" s="14">
        <v>5</v>
      </c>
      <c r="F130" s="13" t="s">
        <v>29</v>
      </c>
      <c r="G130" s="13" t="s">
        <v>38</v>
      </c>
      <c r="H130" s="15" t="s">
        <v>336</v>
      </c>
      <c r="I130" s="16">
        <v>1151</v>
      </c>
      <c r="J130" s="7">
        <f t="shared" si="1"/>
        <v>0</v>
      </c>
      <c r="K130" s="8"/>
      <c r="L130" s="17"/>
    </row>
    <row r="131" spans="1:12" s="18" customFormat="1" ht="21.75" customHeight="1" thickBot="1" thickTop="1">
      <c r="A131" s="34"/>
      <c r="B131" s="13" t="s">
        <v>337</v>
      </c>
      <c r="C131" s="13" t="s">
        <v>338</v>
      </c>
      <c r="D131" s="13" t="s">
        <v>153</v>
      </c>
      <c r="E131" s="14">
        <v>2</v>
      </c>
      <c r="F131" s="13" t="s">
        <v>66</v>
      </c>
      <c r="G131" s="13" t="s">
        <v>329</v>
      </c>
      <c r="H131" s="15" t="s">
        <v>339</v>
      </c>
      <c r="I131" s="16">
        <v>1162</v>
      </c>
      <c r="J131" s="7">
        <f t="shared" si="1"/>
        <v>0</v>
      </c>
      <c r="K131" s="8"/>
      <c r="L131" s="17"/>
    </row>
    <row r="132" spans="1:12" s="18" customFormat="1" ht="13.5" customHeight="1" thickBot="1" thickTop="1">
      <c r="A132" s="34"/>
      <c r="B132" s="13" t="s">
        <v>337</v>
      </c>
      <c r="C132" s="13" t="s">
        <v>340</v>
      </c>
      <c r="D132" s="13" t="s">
        <v>153</v>
      </c>
      <c r="E132" s="14">
        <v>2</v>
      </c>
      <c r="F132" s="13" t="s">
        <v>9</v>
      </c>
      <c r="G132" s="13" t="s">
        <v>265</v>
      </c>
      <c r="H132" s="15" t="s">
        <v>341</v>
      </c>
      <c r="I132" s="16">
        <v>1163</v>
      </c>
      <c r="J132" s="7">
        <f t="shared" si="1"/>
        <v>0</v>
      </c>
      <c r="K132" s="8"/>
      <c r="L132" s="17"/>
    </row>
    <row r="133" spans="1:12" s="18" customFormat="1" ht="21.75" customHeight="1" thickBot="1" thickTop="1">
      <c r="A133" s="34"/>
      <c r="B133" s="13" t="s">
        <v>337</v>
      </c>
      <c r="C133" s="13" t="s">
        <v>342</v>
      </c>
      <c r="D133" s="13" t="s">
        <v>153</v>
      </c>
      <c r="E133" s="14">
        <v>2</v>
      </c>
      <c r="F133" s="13" t="s">
        <v>9</v>
      </c>
      <c r="G133" s="13" t="s">
        <v>343</v>
      </c>
      <c r="H133" s="15" t="s">
        <v>344</v>
      </c>
      <c r="I133" s="16">
        <v>1165</v>
      </c>
      <c r="J133" s="7">
        <f aca="true" t="shared" si="2" ref="J133:J196">(A133*E133)*1.08125</f>
        <v>0</v>
      </c>
      <c r="K133" s="8"/>
      <c r="L133" s="17"/>
    </row>
    <row r="134" spans="1:12" s="18" customFormat="1" ht="13.5" customHeight="1" thickBot="1" thickTop="1">
      <c r="A134" s="34"/>
      <c r="B134" s="13" t="s">
        <v>337</v>
      </c>
      <c r="C134" s="13" t="s">
        <v>345</v>
      </c>
      <c r="D134" s="13" t="s">
        <v>153</v>
      </c>
      <c r="E134" s="14">
        <v>2</v>
      </c>
      <c r="F134" s="13" t="s">
        <v>9</v>
      </c>
      <c r="G134" s="13" t="s">
        <v>346</v>
      </c>
      <c r="H134" s="15" t="s">
        <v>347</v>
      </c>
      <c r="I134" s="16">
        <v>1161</v>
      </c>
      <c r="J134" s="7">
        <f t="shared" si="2"/>
        <v>0</v>
      </c>
      <c r="K134" s="8"/>
      <c r="L134" s="17"/>
    </row>
    <row r="135" spans="1:12" s="18" customFormat="1" ht="13.5" customHeight="1" thickBot="1" thickTop="1">
      <c r="A135" s="34"/>
      <c r="B135" s="13" t="s">
        <v>337</v>
      </c>
      <c r="C135" s="13" t="s">
        <v>348</v>
      </c>
      <c r="D135" s="13" t="s">
        <v>153</v>
      </c>
      <c r="E135" s="14">
        <v>2</v>
      </c>
      <c r="F135" s="13" t="s">
        <v>29</v>
      </c>
      <c r="G135" s="13" t="s">
        <v>346</v>
      </c>
      <c r="H135" s="15" t="s">
        <v>349</v>
      </c>
      <c r="I135" s="16">
        <v>1164</v>
      </c>
      <c r="J135" s="7">
        <f t="shared" si="2"/>
        <v>0</v>
      </c>
      <c r="K135" s="8"/>
      <c r="L135" s="17"/>
    </row>
    <row r="136" spans="1:12" s="18" customFormat="1" ht="13.5" customHeight="1" thickBot="1" thickTop="1">
      <c r="A136" s="34"/>
      <c r="B136" s="13" t="s">
        <v>337</v>
      </c>
      <c r="C136" s="13" t="s">
        <v>350</v>
      </c>
      <c r="D136" s="13" t="s">
        <v>153</v>
      </c>
      <c r="E136" s="14">
        <v>2</v>
      </c>
      <c r="F136" s="13" t="s">
        <v>29</v>
      </c>
      <c r="G136" s="13" t="s">
        <v>329</v>
      </c>
      <c r="H136" s="15" t="s">
        <v>351</v>
      </c>
      <c r="I136" s="16">
        <v>1162</v>
      </c>
      <c r="J136" s="7">
        <f t="shared" si="2"/>
        <v>0</v>
      </c>
      <c r="K136" s="8"/>
      <c r="L136" s="17"/>
    </row>
    <row r="137" spans="1:12" s="18" customFormat="1" ht="21.75" customHeight="1" thickBot="1" thickTop="1">
      <c r="A137" s="34"/>
      <c r="B137" s="13" t="s">
        <v>337</v>
      </c>
      <c r="C137" s="13" t="s">
        <v>352</v>
      </c>
      <c r="D137" s="13" t="s">
        <v>153</v>
      </c>
      <c r="E137" s="14">
        <v>2</v>
      </c>
      <c r="F137" s="13" t="s">
        <v>9</v>
      </c>
      <c r="G137" s="13" t="s">
        <v>353</v>
      </c>
      <c r="H137" s="15" t="s">
        <v>354</v>
      </c>
      <c r="I137" s="16">
        <v>1165</v>
      </c>
      <c r="J137" s="7">
        <f t="shared" si="2"/>
        <v>0</v>
      </c>
      <c r="K137" s="8"/>
      <c r="L137" s="17"/>
    </row>
    <row r="138" spans="1:12" s="18" customFormat="1" ht="21.75" customHeight="1" thickBot="1" thickTop="1">
      <c r="A138" s="34"/>
      <c r="B138" s="13" t="s">
        <v>355</v>
      </c>
      <c r="C138" s="13" t="s">
        <v>356</v>
      </c>
      <c r="D138" s="13" t="s">
        <v>8</v>
      </c>
      <c r="E138" s="14">
        <v>2.5</v>
      </c>
      <c r="F138" s="13" t="s">
        <v>66</v>
      </c>
      <c r="G138" s="13" t="s">
        <v>45</v>
      </c>
      <c r="H138" s="15" t="s">
        <v>357</v>
      </c>
      <c r="I138" s="16">
        <v>1211</v>
      </c>
      <c r="J138" s="7">
        <f t="shared" si="2"/>
        <v>0</v>
      </c>
      <c r="K138" s="8"/>
      <c r="L138" s="17"/>
    </row>
    <row r="139" spans="1:12" s="18" customFormat="1" ht="21.75" customHeight="1" thickBot="1" thickTop="1">
      <c r="A139" s="34"/>
      <c r="B139" s="13" t="s">
        <v>355</v>
      </c>
      <c r="C139" s="13" t="s">
        <v>358</v>
      </c>
      <c r="D139" s="13" t="s">
        <v>8</v>
      </c>
      <c r="E139" s="14">
        <v>2.5</v>
      </c>
      <c r="F139" s="13" t="s">
        <v>9</v>
      </c>
      <c r="G139" s="13" t="s">
        <v>32</v>
      </c>
      <c r="H139" s="15" t="s">
        <v>359</v>
      </c>
      <c r="I139" s="16">
        <v>1181</v>
      </c>
      <c r="J139" s="7">
        <f t="shared" si="2"/>
        <v>0</v>
      </c>
      <c r="K139" s="8"/>
      <c r="L139" s="17"/>
    </row>
    <row r="140" spans="1:12" s="18" customFormat="1" ht="21.75" customHeight="1" thickBot="1" thickTop="1">
      <c r="A140" s="34"/>
      <c r="B140" s="13" t="s">
        <v>355</v>
      </c>
      <c r="C140" s="13" t="s">
        <v>360</v>
      </c>
      <c r="D140" s="13" t="s">
        <v>8</v>
      </c>
      <c r="E140" s="14">
        <v>2.5</v>
      </c>
      <c r="F140" s="13" t="s">
        <v>29</v>
      </c>
      <c r="G140" s="13" t="s">
        <v>41</v>
      </c>
      <c r="H140" s="15" t="s">
        <v>361</v>
      </c>
      <c r="I140" s="16">
        <v>1191</v>
      </c>
      <c r="J140" s="7">
        <f t="shared" si="2"/>
        <v>0</v>
      </c>
      <c r="K140" s="8"/>
      <c r="L140" s="17"/>
    </row>
    <row r="141" spans="1:12" s="18" customFormat="1" ht="33" customHeight="1" thickBot="1" thickTop="1">
      <c r="A141" s="34"/>
      <c r="B141" s="13" t="s">
        <v>355</v>
      </c>
      <c r="C141" s="13" t="s">
        <v>362</v>
      </c>
      <c r="D141" s="13" t="s">
        <v>8</v>
      </c>
      <c r="E141" s="14">
        <v>2.5</v>
      </c>
      <c r="F141" s="13" t="s">
        <v>9</v>
      </c>
      <c r="G141" s="13" t="s">
        <v>41</v>
      </c>
      <c r="H141" s="15" t="s">
        <v>363</v>
      </c>
      <c r="I141" s="16">
        <v>1192</v>
      </c>
      <c r="J141" s="7">
        <f t="shared" si="2"/>
        <v>0</v>
      </c>
      <c r="K141" s="8"/>
      <c r="L141" s="17"/>
    </row>
    <row r="142" spans="1:12" s="18" customFormat="1" ht="21.75" customHeight="1" thickBot="1" thickTop="1">
      <c r="A142" s="34"/>
      <c r="B142" s="13" t="s">
        <v>355</v>
      </c>
      <c r="C142" s="13" t="s">
        <v>364</v>
      </c>
      <c r="D142" s="13" t="s">
        <v>8</v>
      </c>
      <c r="E142" s="14">
        <v>2.5</v>
      </c>
      <c r="F142" s="13" t="s">
        <v>9</v>
      </c>
      <c r="G142" s="13" t="s">
        <v>67</v>
      </c>
      <c r="H142" s="15" t="s">
        <v>365</v>
      </c>
      <c r="I142" s="16">
        <v>1206</v>
      </c>
      <c r="J142" s="7">
        <f t="shared" si="2"/>
        <v>0</v>
      </c>
      <c r="K142" s="8"/>
      <c r="L142" s="17"/>
    </row>
    <row r="143" spans="1:12" s="18" customFormat="1" ht="13.5" customHeight="1" thickBot="1" thickTop="1">
      <c r="A143" s="34"/>
      <c r="B143" s="13" t="s">
        <v>355</v>
      </c>
      <c r="C143" s="13" t="s">
        <v>366</v>
      </c>
      <c r="D143" s="13" t="s">
        <v>8</v>
      </c>
      <c r="E143" s="14">
        <v>2.5</v>
      </c>
      <c r="F143" s="13" t="s">
        <v>66</v>
      </c>
      <c r="G143" s="13" t="s">
        <v>50</v>
      </c>
      <c r="H143" s="15" t="s">
        <v>367</v>
      </c>
      <c r="I143" s="16">
        <v>1182</v>
      </c>
      <c r="J143" s="7">
        <f t="shared" si="2"/>
        <v>0</v>
      </c>
      <c r="K143" s="8"/>
      <c r="L143" s="17"/>
    </row>
    <row r="144" spans="1:12" s="18" customFormat="1" ht="21.75" customHeight="1" thickBot="1" thickTop="1">
      <c r="A144" s="34"/>
      <c r="B144" s="13" t="s">
        <v>355</v>
      </c>
      <c r="C144" s="13" t="s">
        <v>368</v>
      </c>
      <c r="D144" s="13" t="s">
        <v>8</v>
      </c>
      <c r="E144" s="14">
        <v>2.5</v>
      </c>
      <c r="F144" s="13" t="s">
        <v>9</v>
      </c>
      <c r="G144" s="13" t="s">
        <v>369</v>
      </c>
      <c r="H144" s="15" t="s">
        <v>370</v>
      </c>
      <c r="I144" s="16">
        <v>1182</v>
      </c>
      <c r="J144" s="7">
        <f t="shared" si="2"/>
        <v>0</v>
      </c>
      <c r="K144" s="8"/>
      <c r="L144" s="17"/>
    </row>
    <row r="145" spans="1:12" s="18" customFormat="1" ht="21.75" customHeight="1" thickBot="1" thickTop="1">
      <c r="A145" s="34"/>
      <c r="B145" s="13" t="s">
        <v>355</v>
      </c>
      <c r="C145" s="13" t="s">
        <v>371</v>
      </c>
      <c r="D145" s="13" t="s">
        <v>8</v>
      </c>
      <c r="E145" s="14">
        <v>2.5</v>
      </c>
      <c r="F145" s="13" t="s">
        <v>66</v>
      </c>
      <c r="G145" s="13" t="s">
        <v>32</v>
      </c>
      <c r="H145" s="15" t="s">
        <v>372</v>
      </c>
      <c r="I145" s="16">
        <v>1204</v>
      </c>
      <c r="J145" s="7">
        <f t="shared" si="2"/>
        <v>0</v>
      </c>
      <c r="K145" s="8"/>
      <c r="L145" s="17"/>
    </row>
    <row r="146" spans="1:12" s="18" customFormat="1" ht="21.75" customHeight="1" thickBot="1" thickTop="1">
      <c r="A146" s="34"/>
      <c r="B146" s="13" t="s">
        <v>355</v>
      </c>
      <c r="C146" s="13" t="s">
        <v>373</v>
      </c>
      <c r="D146" s="13" t="s">
        <v>8</v>
      </c>
      <c r="E146" s="14">
        <v>2.5</v>
      </c>
      <c r="F146" s="13" t="s">
        <v>9</v>
      </c>
      <c r="G146" s="13" t="s">
        <v>23</v>
      </c>
      <c r="H146" s="15" t="s">
        <v>374</v>
      </c>
      <c r="I146" s="16">
        <v>1217</v>
      </c>
      <c r="J146" s="7">
        <f t="shared" si="2"/>
        <v>0</v>
      </c>
      <c r="K146" s="8"/>
      <c r="L146" s="17"/>
    </row>
    <row r="147" spans="1:12" s="18" customFormat="1" ht="21.75" customHeight="1" thickBot="1" thickTop="1">
      <c r="A147" s="34"/>
      <c r="B147" s="13" t="s">
        <v>355</v>
      </c>
      <c r="C147" s="13" t="s">
        <v>375</v>
      </c>
      <c r="D147" s="13" t="s">
        <v>8</v>
      </c>
      <c r="E147" s="14">
        <v>2.5</v>
      </c>
      <c r="F147" s="13" t="s">
        <v>9</v>
      </c>
      <c r="G147" s="13" t="s">
        <v>376</v>
      </c>
      <c r="H147" s="15" t="s">
        <v>377</v>
      </c>
      <c r="I147" s="16">
        <v>1205</v>
      </c>
      <c r="J147" s="7">
        <f t="shared" si="2"/>
        <v>0</v>
      </c>
      <c r="K147" s="8"/>
      <c r="L147" s="17"/>
    </row>
    <row r="148" spans="1:12" s="18" customFormat="1" ht="33" customHeight="1" thickBot="1" thickTop="1">
      <c r="A148" s="34"/>
      <c r="B148" s="13" t="s">
        <v>355</v>
      </c>
      <c r="C148" s="13" t="s">
        <v>378</v>
      </c>
      <c r="D148" s="13" t="s">
        <v>8</v>
      </c>
      <c r="E148" s="14">
        <v>2.5</v>
      </c>
      <c r="F148" s="13" t="s">
        <v>66</v>
      </c>
      <c r="G148" s="13" t="s">
        <v>214</v>
      </c>
      <c r="H148" s="15" t="s">
        <v>379</v>
      </c>
      <c r="I148" s="16">
        <v>1183</v>
      </c>
      <c r="J148" s="7">
        <f t="shared" si="2"/>
        <v>0</v>
      </c>
      <c r="K148" s="8"/>
      <c r="L148" s="17"/>
    </row>
    <row r="149" spans="1:12" s="18" customFormat="1" ht="13.5" customHeight="1" thickBot="1" thickTop="1">
      <c r="A149" s="34"/>
      <c r="B149" s="13" t="s">
        <v>355</v>
      </c>
      <c r="C149" s="13" t="s">
        <v>380</v>
      </c>
      <c r="D149" s="13" t="s">
        <v>8</v>
      </c>
      <c r="E149" s="14">
        <v>2.5</v>
      </c>
      <c r="F149" s="13" t="s">
        <v>9</v>
      </c>
      <c r="G149" s="13" t="s">
        <v>283</v>
      </c>
      <c r="H149" s="15" t="s">
        <v>381</v>
      </c>
      <c r="I149" s="16">
        <v>1193</v>
      </c>
      <c r="J149" s="7">
        <f t="shared" si="2"/>
        <v>0</v>
      </c>
      <c r="K149" s="8"/>
      <c r="L149" s="17"/>
    </row>
    <row r="150" spans="1:12" s="18" customFormat="1" ht="13.5" customHeight="1" thickBot="1" thickTop="1">
      <c r="A150" s="34"/>
      <c r="B150" s="13" t="s">
        <v>355</v>
      </c>
      <c r="C150" s="13" t="s">
        <v>382</v>
      </c>
      <c r="D150" s="13" t="s">
        <v>8</v>
      </c>
      <c r="E150" s="14">
        <v>2.5</v>
      </c>
      <c r="F150" s="13" t="s">
        <v>9</v>
      </c>
      <c r="G150" s="13" t="s">
        <v>38</v>
      </c>
      <c r="H150" s="15" t="s">
        <v>383</v>
      </c>
      <c r="I150" s="16">
        <v>1231</v>
      </c>
      <c r="J150" s="7">
        <f t="shared" si="2"/>
        <v>0</v>
      </c>
      <c r="K150" s="8"/>
      <c r="L150" s="17"/>
    </row>
    <row r="151" spans="1:12" s="18" customFormat="1" ht="21.75" customHeight="1" thickBot="1" thickTop="1">
      <c r="A151" s="34"/>
      <c r="B151" s="13" t="s">
        <v>355</v>
      </c>
      <c r="C151" s="13" t="s">
        <v>384</v>
      </c>
      <c r="D151" s="13" t="s">
        <v>8</v>
      </c>
      <c r="E151" s="14">
        <v>2.5</v>
      </c>
      <c r="F151" s="13" t="s">
        <v>9</v>
      </c>
      <c r="H151" s="15" t="s">
        <v>385</v>
      </c>
      <c r="I151" s="16">
        <v>1212</v>
      </c>
      <c r="J151" s="7">
        <f t="shared" si="2"/>
        <v>0</v>
      </c>
      <c r="K151" s="8"/>
      <c r="L151" s="17"/>
    </row>
    <row r="152" spans="1:12" s="18" customFormat="1" ht="21.75" customHeight="1" thickBot="1" thickTop="1">
      <c r="A152" s="34"/>
      <c r="B152" s="13" t="s">
        <v>355</v>
      </c>
      <c r="C152" s="13" t="s">
        <v>384</v>
      </c>
      <c r="D152" s="13" t="s">
        <v>8</v>
      </c>
      <c r="E152" s="14">
        <v>2.5</v>
      </c>
      <c r="F152" s="13" t="s">
        <v>9</v>
      </c>
      <c r="H152" s="15" t="s">
        <v>385</v>
      </c>
      <c r="I152" s="16">
        <v>1212</v>
      </c>
      <c r="J152" s="7">
        <f t="shared" si="2"/>
        <v>0</v>
      </c>
      <c r="K152" s="8"/>
      <c r="L152" s="17"/>
    </row>
    <row r="153" spans="1:12" s="18" customFormat="1" ht="13.5" customHeight="1" thickBot="1" thickTop="1">
      <c r="A153" s="34"/>
      <c r="B153" s="13" t="s">
        <v>355</v>
      </c>
      <c r="C153" s="13" t="s">
        <v>386</v>
      </c>
      <c r="D153" s="13" t="s">
        <v>8</v>
      </c>
      <c r="E153" s="14">
        <v>2.5</v>
      </c>
      <c r="F153" s="13" t="s">
        <v>9</v>
      </c>
      <c r="G153" s="13" t="s">
        <v>13</v>
      </c>
      <c r="H153" s="15" t="s">
        <v>387</v>
      </c>
      <c r="I153" s="16">
        <v>1216</v>
      </c>
      <c r="J153" s="7">
        <f t="shared" si="2"/>
        <v>0</v>
      </c>
      <c r="K153" s="8"/>
      <c r="L153" s="17"/>
    </row>
    <row r="154" spans="1:12" s="18" customFormat="1" ht="21.75" customHeight="1" thickBot="1" thickTop="1">
      <c r="A154" s="34"/>
      <c r="B154" s="13" t="s">
        <v>355</v>
      </c>
      <c r="C154" s="13" t="s">
        <v>388</v>
      </c>
      <c r="D154" s="13" t="s">
        <v>8</v>
      </c>
      <c r="E154" s="14">
        <v>2.5</v>
      </c>
      <c r="F154" s="13" t="s">
        <v>66</v>
      </c>
      <c r="G154" s="13" t="s">
        <v>265</v>
      </c>
      <c r="H154" s="15" t="s">
        <v>389</v>
      </c>
      <c r="I154" s="16">
        <v>1210</v>
      </c>
      <c r="J154" s="7">
        <f t="shared" si="2"/>
        <v>0</v>
      </c>
      <c r="K154" s="8"/>
      <c r="L154" s="17"/>
    </row>
    <row r="155" spans="1:12" s="18" customFormat="1" ht="21.75" customHeight="1" thickBot="1" thickTop="1">
      <c r="A155" s="34"/>
      <c r="B155" s="13" t="s">
        <v>355</v>
      </c>
      <c r="C155" s="13" t="s">
        <v>390</v>
      </c>
      <c r="D155" s="13" t="s">
        <v>8</v>
      </c>
      <c r="E155" s="14">
        <v>2.5</v>
      </c>
      <c r="F155" s="13" t="s">
        <v>66</v>
      </c>
      <c r="G155" s="13" t="s">
        <v>50</v>
      </c>
      <c r="H155" s="15" t="s">
        <v>391</v>
      </c>
      <c r="I155" s="16">
        <v>1184</v>
      </c>
      <c r="J155" s="7">
        <f t="shared" si="2"/>
        <v>0</v>
      </c>
      <c r="K155" s="8"/>
      <c r="L155" s="17"/>
    </row>
    <row r="156" spans="1:12" s="18" customFormat="1" ht="21.75" customHeight="1" thickBot="1" thickTop="1">
      <c r="A156" s="34"/>
      <c r="B156" s="13" t="s">
        <v>355</v>
      </c>
      <c r="C156" s="13" t="s">
        <v>392</v>
      </c>
      <c r="D156" s="13" t="s">
        <v>8</v>
      </c>
      <c r="E156" s="14">
        <v>2.5</v>
      </c>
      <c r="F156" s="13" t="s">
        <v>29</v>
      </c>
      <c r="G156" s="13" t="s">
        <v>67</v>
      </c>
      <c r="H156" s="15" t="s">
        <v>393</v>
      </c>
      <c r="I156" s="16">
        <v>1184</v>
      </c>
      <c r="J156" s="7">
        <f t="shared" si="2"/>
        <v>0</v>
      </c>
      <c r="K156" s="8"/>
      <c r="L156" s="17"/>
    </row>
    <row r="157" spans="1:12" s="18" customFormat="1" ht="13.5" customHeight="1" thickBot="1" thickTop="1">
      <c r="A157" s="34"/>
      <c r="B157" s="13" t="s">
        <v>355</v>
      </c>
      <c r="C157" s="13" t="s">
        <v>394</v>
      </c>
      <c r="D157" s="13" t="s">
        <v>8</v>
      </c>
      <c r="E157" s="14">
        <v>2.5</v>
      </c>
      <c r="F157" s="13" t="s">
        <v>29</v>
      </c>
      <c r="G157" s="13" t="s">
        <v>32</v>
      </c>
      <c r="H157" s="15" t="s">
        <v>395</v>
      </c>
      <c r="I157" s="16">
        <v>1185</v>
      </c>
      <c r="J157" s="7">
        <f t="shared" si="2"/>
        <v>0</v>
      </c>
      <c r="K157" s="8"/>
      <c r="L157" s="17"/>
    </row>
    <row r="158" spans="1:12" s="18" customFormat="1" ht="21.75" customHeight="1" thickBot="1" thickTop="1">
      <c r="A158" s="34"/>
      <c r="B158" s="13" t="s">
        <v>355</v>
      </c>
      <c r="C158" s="13" t="s">
        <v>396</v>
      </c>
      <c r="D158" s="13" t="s">
        <v>8</v>
      </c>
      <c r="E158" s="14">
        <v>2.5</v>
      </c>
      <c r="F158" s="13" t="s">
        <v>9</v>
      </c>
      <c r="G158" s="13" t="s">
        <v>50</v>
      </c>
      <c r="H158" s="15" t="s">
        <v>397</v>
      </c>
      <c r="I158" s="16">
        <v>1202</v>
      </c>
      <c r="J158" s="7">
        <f t="shared" si="2"/>
        <v>0</v>
      </c>
      <c r="K158" s="8"/>
      <c r="L158" s="17"/>
    </row>
    <row r="159" spans="1:12" s="18" customFormat="1" ht="21.75" customHeight="1" thickBot="1" thickTop="1">
      <c r="A159" s="34"/>
      <c r="B159" s="13" t="s">
        <v>355</v>
      </c>
      <c r="C159" s="13" t="s">
        <v>398</v>
      </c>
      <c r="D159" s="13" t="s">
        <v>8</v>
      </c>
      <c r="E159" s="14">
        <v>2.5</v>
      </c>
      <c r="F159" s="13" t="s">
        <v>9</v>
      </c>
      <c r="G159" s="13" t="s">
        <v>283</v>
      </c>
      <c r="H159" s="15" t="s">
        <v>399</v>
      </c>
      <c r="I159" s="16">
        <v>1188</v>
      </c>
      <c r="J159" s="7">
        <f t="shared" si="2"/>
        <v>0</v>
      </c>
      <c r="K159" s="8"/>
      <c r="L159" s="17"/>
    </row>
    <row r="160" spans="1:12" s="18" customFormat="1" ht="13.5" customHeight="1" thickBot="1" thickTop="1">
      <c r="A160" s="34"/>
      <c r="B160" s="13" t="s">
        <v>355</v>
      </c>
      <c r="C160" s="13" t="s">
        <v>400</v>
      </c>
      <c r="D160" s="13" t="s">
        <v>8</v>
      </c>
      <c r="E160" s="14">
        <v>2.5</v>
      </c>
      <c r="F160" s="13" t="s">
        <v>29</v>
      </c>
      <c r="G160" s="13" t="s">
        <v>41</v>
      </c>
      <c r="H160" s="15" t="s">
        <v>401</v>
      </c>
      <c r="I160" s="16">
        <v>1187</v>
      </c>
      <c r="J160" s="7">
        <f t="shared" si="2"/>
        <v>0</v>
      </c>
      <c r="K160" s="8"/>
      <c r="L160" s="17"/>
    </row>
    <row r="161" spans="1:12" s="18" customFormat="1" ht="13.5" customHeight="1" thickBot="1" thickTop="1">
      <c r="A161" s="34"/>
      <c r="B161" s="13" t="s">
        <v>355</v>
      </c>
      <c r="C161" s="13" t="s">
        <v>402</v>
      </c>
      <c r="D161" s="13" t="s">
        <v>8</v>
      </c>
      <c r="E161" s="14">
        <v>2.5</v>
      </c>
      <c r="F161" s="13" t="s">
        <v>66</v>
      </c>
      <c r="G161" s="13" t="s">
        <v>41</v>
      </c>
      <c r="H161" s="15" t="s">
        <v>403</v>
      </c>
      <c r="I161" s="16">
        <v>1198</v>
      </c>
      <c r="J161" s="7">
        <f t="shared" si="2"/>
        <v>0</v>
      </c>
      <c r="K161" s="8"/>
      <c r="L161" s="17"/>
    </row>
    <row r="162" spans="1:12" s="18" customFormat="1" ht="21.75" customHeight="1" thickBot="1" thickTop="1">
      <c r="A162" s="34"/>
      <c r="B162" s="13" t="s">
        <v>355</v>
      </c>
      <c r="C162" s="13" t="s">
        <v>404</v>
      </c>
      <c r="D162" s="13" t="s">
        <v>8</v>
      </c>
      <c r="E162" s="14">
        <v>2.5</v>
      </c>
      <c r="F162" s="13" t="s">
        <v>66</v>
      </c>
      <c r="G162" s="13" t="s">
        <v>41</v>
      </c>
      <c r="H162" s="15" t="s">
        <v>405</v>
      </c>
      <c r="I162" s="16">
        <v>1198</v>
      </c>
      <c r="J162" s="7">
        <f t="shared" si="2"/>
        <v>0</v>
      </c>
      <c r="K162" s="8"/>
      <c r="L162" s="17"/>
    </row>
    <row r="163" spans="1:12" s="18" customFormat="1" ht="13.5" customHeight="1" thickBot="1" thickTop="1">
      <c r="A163" s="34"/>
      <c r="B163" s="13" t="s">
        <v>355</v>
      </c>
      <c r="C163" s="13" t="s">
        <v>406</v>
      </c>
      <c r="D163" s="13" t="s">
        <v>8</v>
      </c>
      <c r="E163" s="14">
        <v>2.5</v>
      </c>
      <c r="F163" s="13" t="s">
        <v>9</v>
      </c>
      <c r="G163" s="13" t="s">
        <v>407</v>
      </c>
      <c r="H163" s="15" t="s">
        <v>408</v>
      </c>
      <c r="I163" s="16">
        <v>1209</v>
      </c>
      <c r="J163" s="7">
        <f t="shared" si="2"/>
        <v>0</v>
      </c>
      <c r="K163" s="8"/>
      <c r="L163" s="17"/>
    </row>
    <row r="164" spans="1:12" s="18" customFormat="1" ht="13.5" customHeight="1" thickBot="1" thickTop="1">
      <c r="A164" s="34"/>
      <c r="B164" s="13" t="s">
        <v>355</v>
      </c>
      <c r="C164" s="13" t="s">
        <v>409</v>
      </c>
      <c r="D164" s="13" t="s">
        <v>8</v>
      </c>
      <c r="E164" s="14">
        <v>2.5</v>
      </c>
      <c r="F164" s="13" t="s">
        <v>9</v>
      </c>
      <c r="G164" s="13" t="s">
        <v>50</v>
      </c>
      <c r="H164" s="15" t="s">
        <v>410</v>
      </c>
      <c r="I164" s="16">
        <v>1203</v>
      </c>
      <c r="J164" s="7">
        <f t="shared" si="2"/>
        <v>0</v>
      </c>
      <c r="K164" s="8"/>
      <c r="L164" s="17"/>
    </row>
    <row r="165" spans="1:12" s="18" customFormat="1" ht="13.5" customHeight="1" thickBot="1" thickTop="1">
      <c r="A165" s="34"/>
      <c r="B165" s="13" t="s">
        <v>355</v>
      </c>
      <c r="C165" s="13" t="s">
        <v>411</v>
      </c>
      <c r="D165" s="13" t="s">
        <v>8</v>
      </c>
      <c r="E165" s="14">
        <v>2.5</v>
      </c>
      <c r="F165" s="13" t="s">
        <v>9</v>
      </c>
      <c r="G165" s="13" t="s">
        <v>412</v>
      </c>
      <c r="H165" s="15" t="s">
        <v>413</v>
      </c>
      <c r="I165" s="16">
        <v>1190</v>
      </c>
      <c r="J165" s="7">
        <f t="shared" si="2"/>
        <v>0</v>
      </c>
      <c r="K165" s="8"/>
      <c r="L165" s="17"/>
    </row>
    <row r="166" spans="1:12" s="18" customFormat="1" ht="13.5" customHeight="1" thickBot="1" thickTop="1">
      <c r="A166" s="34"/>
      <c r="B166" s="13" t="s">
        <v>355</v>
      </c>
      <c r="C166" s="13" t="s">
        <v>414</v>
      </c>
      <c r="D166" s="13" t="s">
        <v>8</v>
      </c>
      <c r="E166" s="14">
        <v>2.5</v>
      </c>
      <c r="F166" s="13" t="s">
        <v>9</v>
      </c>
      <c r="G166" s="13" t="s">
        <v>50</v>
      </c>
      <c r="H166" s="15" t="s">
        <v>415</v>
      </c>
      <c r="I166" s="16">
        <v>1197</v>
      </c>
      <c r="J166" s="7">
        <f t="shared" si="2"/>
        <v>0</v>
      </c>
      <c r="K166" s="8"/>
      <c r="L166" s="17"/>
    </row>
    <row r="167" spans="1:12" s="18" customFormat="1" ht="21.75" customHeight="1" thickBot="1" thickTop="1">
      <c r="A167" s="34"/>
      <c r="B167" s="13" t="s">
        <v>355</v>
      </c>
      <c r="C167" s="13" t="s">
        <v>416</v>
      </c>
      <c r="D167" s="13" t="s">
        <v>8</v>
      </c>
      <c r="E167" s="14">
        <v>2.5</v>
      </c>
      <c r="F167" s="13" t="s">
        <v>9</v>
      </c>
      <c r="G167" s="13" t="s">
        <v>283</v>
      </c>
      <c r="H167" s="15" t="s">
        <v>417</v>
      </c>
      <c r="I167" s="16">
        <v>1181</v>
      </c>
      <c r="J167" s="7">
        <f t="shared" si="2"/>
        <v>0</v>
      </c>
      <c r="K167" s="8"/>
      <c r="L167" s="17"/>
    </row>
    <row r="168" spans="1:12" s="18" customFormat="1" ht="21.75" customHeight="1" thickBot="1" thickTop="1">
      <c r="A168" s="34"/>
      <c r="B168" s="13" t="s">
        <v>355</v>
      </c>
      <c r="C168" s="13" t="s">
        <v>418</v>
      </c>
      <c r="D168" s="13" t="s">
        <v>8</v>
      </c>
      <c r="E168" s="14">
        <v>2.5</v>
      </c>
      <c r="F168" s="13" t="s">
        <v>66</v>
      </c>
      <c r="G168" s="13" t="s">
        <v>41</v>
      </c>
      <c r="H168" s="15" t="s">
        <v>419</v>
      </c>
      <c r="I168" s="16">
        <v>1189</v>
      </c>
      <c r="J168" s="7">
        <f t="shared" si="2"/>
        <v>0</v>
      </c>
      <c r="K168" s="8"/>
      <c r="L168" s="17"/>
    </row>
    <row r="169" spans="1:12" s="18" customFormat="1" ht="21.75" customHeight="1" thickBot="1" thickTop="1">
      <c r="A169" s="34"/>
      <c r="B169" s="13" t="s">
        <v>355</v>
      </c>
      <c r="C169" s="13" t="s">
        <v>420</v>
      </c>
      <c r="D169" s="13" t="s">
        <v>8</v>
      </c>
      <c r="E169" s="14">
        <v>2.5</v>
      </c>
      <c r="F169" s="13" t="s">
        <v>29</v>
      </c>
      <c r="G169" s="13" t="s">
        <v>32</v>
      </c>
      <c r="H169" s="15" t="s">
        <v>421</v>
      </c>
      <c r="I169" s="16">
        <v>1195</v>
      </c>
      <c r="J169" s="7">
        <f t="shared" si="2"/>
        <v>0</v>
      </c>
      <c r="K169" s="8"/>
      <c r="L169" s="17"/>
    </row>
    <row r="170" spans="1:12" s="18" customFormat="1" ht="13.5" customHeight="1" thickBot="1" thickTop="1">
      <c r="A170" s="34"/>
      <c r="B170" s="13" t="s">
        <v>355</v>
      </c>
      <c r="C170" s="13" t="s">
        <v>422</v>
      </c>
      <c r="D170" s="13" t="s">
        <v>8</v>
      </c>
      <c r="E170" s="14">
        <v>2.5</v>
      </c>
      <c r="F170" s="13" t="s">
        <v>9</v>
      </c>
      <c r="G170" s="13" t="s">
        <v>67</v>
      </c>
      <c r="H170" s="15" t="s">
        <v>423</v>
      </c>
      <c r="I170" s="16">
        <v>1214</v>
      </c>
      <c r="J170" s="7">
        <f t="shared" si="2"/>
        <v>0</v>
      </c>
      <c r="K170" s="8"/>
      <c r="L170" s="17"/>
    </row>
    <row r="171" spans="1:12" s="18" customFormat="1" ht="33" customHeight="1" thickBot="1" thickTop="1">
      <c r="A171" s="34"/>
      <c r="B171" s="13" t="s">
        <v>355</v>
      </c>
      <c r="C171" s="13" t="s">
        <v>424</v>
      </c>
      <c r="D171" s="13" t="s">
        <v>8</v>
      </c>
      <c r="E171" s="14">
        <v>2.5</v>
      </c>
      <c r="F171" s="13" t="s">
        <v>9</v>
      </c>
      <c r="G171" s="13" t="s">
        <v>17</v>
      </c>
      <c r="H171" s="15" t="s">
        <v>425</v>
      </c>
      <c r="I171" s="16">
        <v>1208</v>
      </c>
      <c r="J171" s="7">
        <f t="shared" si="2"/>
        <v>0</v>
      </c>
      <c r="K171" s="8"/>
      <c r="L171" s="17"/>
    </row>
    <row r="172" spans="1:12" s="18" customFormat="1" ht="21.75" customHeight="1" thickBot="1" thickTop="1">
      <c r="A172" s="34"/>
      <c r="B172" s="13" t="s">
        <v>355</v>
      </c>
      <c r="C172" s="13" t="s">
        <v>426</v>
      </c>
      <c r="D172" s="13" t="s">
        <v>8</v>
      </c>
      <c r="E172" s="14">
        <v>2.5</v>
      </c>
      <c r="F172" s="13" t="s">
        <v>66</v>
      </c>
      <c r="G172" s="13" t="s">
        <v>214</v>
      </c>
      <c r="H172" s="15" t="s">
        <v>427</v>
      </c>
      <c r="I172" s="16">
        <v>1207</v>
      </c>
      <c r="J172" s="7">
        <f t="shared" si="2"/>
        <v>0</v>
      </c>
      <c r="K172" s="8"/>
      <c r="L172" s="17"/>
    </row>
    <row r="173" spans="1:12" s="18" customFormat="1" ht="13.5" customHeight="1" thickBot="1" thickTop="1">
      <c r="A173" s="34"/>
      <c r="B173" s="13" t="s">
        <v>355</v>
      </c>
      <c r="C173" s="13" t="s">
        <v>428</v>
      </c>
      <c r="D173" s="13" t="s">
        <v>8</v>
      </c>
      <c r="E173" s="14">
        <v>2.5</v>
      </c>
      <c r="F173" s="13" t="s">
        <v>9</v>
      </c>
      <c r="G173" s="13" t="s">
        <v>67</v>
      </c>
      <c r="H173" s="15" t="s">
        <v>429</v>
      </c>
      <c r="I173" s="16">
        <v>1215</v>
      </c>
      <c r="J173" s="7">
        <f t="shared" si="2"/>
        <v>0</v>
      </c>
      <c r="K173" s="8"/>
      <c r="L173" s="17"/>
    </row>
    <row r="174" spans="1:12" s="18" customFormat="1" ht="21.75" customHeight="1" thickBot="1" thickTop="1">
      <c r="A174" s="34"/>
      <c r="B174" s="13" t="s">
        <v>355</v>
      </c>
      <c r="C174" s="13" t="s">
        <v>430</v>
      </c>
      <c r="D174" s="13" t="s">
        <v>8</v>
      </c>
      <c r="E174" s="14">
        <v>2.5</v>
      </c>
      <c r="F174" s="13" t="s">
        <v>9</v>
      </c>
      <c r="G174" s="13" t="s">
        <v>412</v>
      </c>
      <c r="H174" s="15" t="s">
        <v>431</v>
      </c>
      <c r="I174" s="16">
        <v>1200</v>
      </c>
      <c r="J174" s="7">
        <f t="shared" si="2"/>
        <v>0</v>
      </c>
      <c r="K174" s="8"/>
      <c r="L174" s="17"/>
    </row>
    <row r="175" spans="1:12" s="18" customFormat="1" ht="21.75" customHeight="1" thickBot="1" thickTop="1">
      <c r="A175" s="34"/>
      <c r="B175" s="13" t="s">
        <v>355</v>
      </c>
      <c r="C175" s="13" t="s">
        <v>432</v>
      </c>
      <c r="D175" s="13" t="s">
        <v>8</v>
      </c>
      <c r="E175" s="14">
        <v>2.5</v>
      </c>
      <c r="F175" s="13" t="s">
        <v>9</v>
      </c>
      <c r="G175" s="13" t="s">
        <v>433</v>
      </c>
      <c r="H175" s="15" t="s">
        <v>434</v>
      </c>
      <c r="I175" s="16">
        <v>1199</v>
      </c>
      <c r="J175" s="7">
        <f t="shared" si="2"/>
        <v>0</v>
      </c>
      <c r="K175" s="8"/>
      <c r="L175" s="17"/>
    </row>
    <row r="176" spans="1:12" s="18" customFormat="1" ht="13.5" customHeight="1" thickBot="1" thickTop="1">
      <c r="A176" s="34"/>
      <c r="B176" s="13" t="s">
        <v>355</v>
      </c>
      <c r="C176" s="13" t="s">
        <v>435</v>
      </c>
      <c r="D176" s="13" t="s">
        <v>8</v>
      </c>
      <c r="E176" s="14">
        <v>2.5</v>
      </c>
      <c r="F176" s="13" t="s">
        <v>9</v>
      </c>
      <c r="G176" s="13" t="s">
        <v>50</v>
      </c>
      <c r="H176" s="15" t="s">
        <v>410</v>
      </c>
      <c r="I176" s="16">
        <v>1201</v>
      </c>
      <c r="J176" s="7">
        <f t="shared" si="2"/>
        <v>0</v>
      </c>
      <c r="K176" s="8"/>
      <c r="L176" s="17"/>
    </row>
    <row r="177" spans="1:12" s="18" customFormat="1" ht="21.75" customHeight="1" thickBot="1" thickTop="1">
      <c r="A177" s="34"/>
      <c r="B177" s="13" t="s">
        <v>436</v>
      </c>
      <c r="C177" s="13" t="s">
        <v>437</v>
      </c>
      <c r="D177" s="13" t="s">
        <v>8</v>
      </c>
      <c r="E177" s="14">
        <v>1.5</v>
      </c>
      <c r="F177" s="13" t="s">
        <v>9</v>
      </c>
      <c r="G177" s="13" t="s">
        <v>41</v>
      </c>
      <c r="H177" s="15" t="s">
        <v>438</v>
      </c>
      <c r="I177" s="16">
        <v>6042</v>
      </c>
      <c r="J177" s="7">
        <f t="shared" si="2"/>
        <v>0</v>
      </c>
      <c r="K177" s="8"/>
      <c r="L177" s="17"/>
    </row>
    <row r="178" spans="1:12" s="18" customFormat="1" ht="21.75" customHeight="1" thickBot="1" thickTop="1">
      <c r="A178" s="34"/>
      <c r="B178" s="13" t="s">
        <v>436</v>
      </c>
      <c r="C178" s="13" t="s">
        <v>439</v>
      </c>
      <c r="D178" s="13" t="s">
        <v>8</v>
      </c>
      <c r="E178" s="14">
        <v>1.5</v>
      </c>
      <c r="F178" s="13" t="s">
        <v>66</v>
      </c>
      <c r="G178" s="13" t="s">
        <v>346</v>
      </c>
      <c r="H178" s="15" t="s">
        <v>440</v>
      </c>
      <c r="I178" s="16">
        <v>6034</v>
      </c>
      <c r="J178" s="7">
        <f t="shared" si="2"/>
        <v>0</v>
      </c>
      <c r="K178" s="8"/>
      <c r="L178" s="17"/>
    </row>
    <row r="179" spans="1:12" s="18" customFormat="1" ht="21.75" customHeight="1" thickBot="1" thickTop="1">
      <c r="A179" s="34"/>
      <c r="B179" s="13" t="s">
        <v>436</v>
      </c>
      <c r="C179" s="13" t="s">
        <v>441</v>
      </c>
      <c r="D179" s="13" t="s">
        <v>8</v>
      </c>
      <c r="E179" s="14">
        <v>1.5</v>
      </c>
      <c r="F179" s="13" t="s">
        <v>9</v>
      </c>
      <c r="G179" s="13" t="s">
        <v>265</v>
      </c>
      <c r="H179" s="15" t="s">
        <v>442</v>
      </c>
      <c r="I179" s="16">
        <v>6040</v>
      </c>
      <c r="J179" s="7">
        <f t="shared" si="2"/>
        <v>0</v>
      </c>
      <c r="K179" s="8"/>
      <c r="L179" s="17"/>
    </row>
    <row r="180" spans="1:12" s="18" customFormat="1" ht="33" customHeight="1" thickBot="1" thickTop="1">
      <c r="A180" s="34"/>
      <c r="B180" s="13" t="s">
        <v>436</v>
      </c>
      <c r="C180" s="13" t="s">
        <v>443</v>
      </c>
      <c r="D180" s="13" t="s">
        <v>8</v>
      </c>
      <c r="E180" s="14">
        <v>1.5</v>
      </c>
      <c r="F180" s="13" t="s">
        <v>9</v>
      </c>
      <c r="G180" s="13" t="s">
        <v>444</v>
      </c>
      <c r="H180" s="15" t="s">
        <v>445</v>
      </c>
      <c r="I180" s="16">
        <v>6035</v>
      </c>
      <c r="J180" s="7">
        <f t="shared" si="2"/>
        <v>0</v>
      </c>
      <c r="K180" s="8"/>
      <c r="L180" s="17"/>
    </row>
    <row r="181" spans="1:12" s="18" customFormat="1" ht="21.75" customHeight="1" thickBot="1" thickTop="1">
      <c r="A181" s="34"/>
      <c r="B181" s="13" t="s">
        <v>436</v>
      </c>
      <c r="C181" s="13" t="s">
        <v>446</v>
      </c>
      <c r="D181" s="13" t="s">
        <v>8</v>
      </c>
      <c r="E181" s="14">
        <v>1.5</v>
      </c>
      <c r="F181" s="13" t="s">
        <v>66</v>
      </c>
      <c r="G181" s="13" t="s">
        <v>447</v>
      </c>
      <c r="H181" s="15" t="s">
        <v>448</v>
      </c>
      <c r="I181" s="16">
        <v>6021</v>
      </c>
      <c r="J181" s="7">
        <f t="shared" si="2"/>
        <v>0</v>
      </c>
      <c r="K181" s="8"/>
      <c r="L181" s="17"/>
    </row>
    <row r="182" spans="1:12" s="18" customFormat="1" ht="21.75" customHeight="1" thickBot="1" thickTop="1">
      <c r="A182" s="34"/>
      <c r="B182" s="13" t="s">
        <v>436</v>
      </c>
      <c r="C182" s="13" t="s">
        <v>449</v>
      </c>
      <c r="D182" s="13" t="s">
        <v>8</v>
      </c>
      <c r="E182" s="14">
        <v>1.5</v>
      </c>
      <c r="F182" s="13" t="s">
        <v>66</v>
      </c>
      <c r="G182" s="13" t="s">
        <v>214</v>
      </c>
      <c r="H182" s="15" t="s">
        <v>450</v>
      </c>
      <c r="I182" s="16">
        <v>6011</v>
      </c>
      <c r="J182" s="7">
        <f t="shared" si="2"/>
        <v>0</v>
      </c>
      <c r="K182" s="8"/>
      <c r="L182" s="17"/>
    </row>
    <row r="183" spans="1:12" s="18" customFormat="1" ht="21.75" customHeight="1" thickBot="1" thickTop="1">
      <c r="A183" s="34"/>
      <c r="B183" s="13" t="s">
        <v>436</v>
      </c>
      <c r="C183" s="13" t="s">
        <v>451</v>
      </c>
      <c r="D183" s="13" t="s">
        <v>8</v>
      </c>
      <c r="E183" s="14">
        <v>1.5</v>
      </c>
      <c r="F183" s="13" t="s">
        <v>29</v>
      </c>
      <c r="G183" s="13" t="s">
        <v>452</v>
      </c>
      <c r="H183" s="15" t="s">
        <v>453</v>
      </c>
      <c r="I183" s="16">
        <v>6037</v>
      </c>
      <c r="J183" s="7">
        <f t="shared" si="2"/>
        <v>0</v>
      </c>
      <c r="K183" s="8"/>
      <c r="L183" s="17"/>
    </row>
    <row r="184" spans="1:12" s="18" customFormat="1" ht="21.75" customHeight="1" thickBot="1" thickTop="1">
      <c r="A184" s="34"/>
      <c r="B184" s="13" t="s">
        <v>436</v>
      </c>
      <c r="C184" s="13" t="s">
        <v>454</v>
      </c>
      <c r="D184" s="13" t="s">
        <v>8</v>
      </c>
      <c r="E184" s="14">
        <v>1.5</v>
      </c>
      <c r="F184" s="13" t="s">
        <v>9</v>
      </c>
      <c r="G184" s="13" t="s">
        <v>23</v>
      </c>
      <c r="H184" s="15" t="s">
        <v>455</v>
      </c>
      <c r="I184" s="16">
        <v>6041</v>
      </c>
      <c r="J184" s="7">
        <f t="shared" si="2"/>
        <v>0</v>
      </c>
      <c r="K184" s="8"/>
      <c r="L184" s="17"/>
    </row>
    <row r="185" spans="1:12" s="18" customFormat="1" ht="13.5" customHeight="1" thickBot="1" thickTop="1">
      <c r="A185" s="34"/>
      <c r="B185" s="13" t="s">
        <v>436</v>
      </c>
      <c r="C185" s="13" t="s">
        <v>456</v>
      </c>
      <c r="D185" s="13" t="s">
        <v>8</v>
      </c>
      <c r="E185" s="14">
        <v>1.5</v>
      </c>
      <c r="F185" s="13" t="s">
        <v>9</v>
      </c>
      <c r="G185" s="13" t="s">
        <v>346</v>
      </c>
      <c r="H185" s="15" t="s">
        <v>457</v>
      </c>
      <c r="I185" s="16">
        <v>6036</v>
      </c>
      <c r="J185" s="7">
        <f t="shared" si="2"/>
        <v>0</v>
      </c>
      <c r="K185" s="8"/>
      <c r="L185" s="17"/>
    </row>
    <row r="186" spans="1:12" s="18" customFormat="1" ht="13.5" customHeight="1" thickBot="1" thickTop="1">
      <c r="A186" s="34"/>
      <c r="B186" s="13" t="s">
        <v>436</v>
      </c>
      <c r="C186" s="13" t="s">
        <v>458</v>
      </c>
      <c r="D186" s="13" t="s">
        <v>8</v>
      </c>
      <c r="E186" s="14">
        <v>1.5</v>
      </c>
      <c r="F186" s="13" t="s">
        <v>9</v>
      </c>
      <c r="G186" s="13" t="s">
        <v>23</v>
      </c>
      <c r="H186" s="15" t="s">
        <v>459</v>
      </c>
      <c r="I186" s="16">
        <v>6038</v>
      </c>
      <c r="J186" s="7">
        <f t="shared" si="2"/>
        <v>0</v>
      </c>
      <c r="K186" s="8"/>
      <c r="L186" s="17"/>
    </row>
    <row r="187" spans="1:12" s="18" customFormat="1" ht="21.75" customHeight="1" thickBot="1" thickTop="1">
      <c r="A187" s="34"/>
      <c r="B187" s="13" t="s">
        <v>436</v>
      </c>
      <c r="C187" s="13" t="s">
        <v>460</v>
      </c>
      <c r="D187" s="13" t="s">
        <v>8</v>
      </c>
      <c r="E187" s="14">
        <v>1.5</v>
      </c>
      <c r="F187" s="13" t="s">
        <v>66</v>
      </c>
      <c r="G187" s="13" t="s">
        <v>13</v>
      </c>
      <c r="H187" s="15" t="s">
        <v>461</v>
      </c>
      <c r="I187" s="16">
        <v>6012</v>
      </c>
      <c r="J187" s="7">
        <f t="shared" si="2"/>
        <v>0</v>
      </c>
      <c r="K187" s="8"/>
      <c r="L187" s="17"/>
    </row>
    <row r="188" spans="1:12" s="18" customFormat="1" ht="33" customHeight="1" thickBot="1" thickTop="1">
      <c r="A188" s="34"/>
      <c r="B188" s="13" t="s">
        <v>462</v>
      </c>
      <c r="C188" s="13" t="s">
        <v>463</v>
      </c>
      <c r="D188" s="13" t="s">
        <v>8</v>
      </c>
      <c r="E188" s="14">
        <v>1.5</v>
      </c>
      <c r="F188" s="13" t="s">
        <v>29</v>
      </c>
      <c r="G188" s="13" t="s">
        <v>38</v>
      </c>
      <c r="H188" s="15" t="s">
        <v>464</v>
      </c>
      <c r="I188" s="16">
        <v>1232</v>
      </c>
      <c r="J188" s="7">
        <f t="shared" si="2"/>
        <v>0</v>
      </c>
      <c r="K188" s="8"/>
      <c r="L188" s="17"/>
    </row>
    <row r="189" spans="1:12" s="18" customFormat="1" ht="13.5" customHeight="1" thickBot="1" thickTop="1">
      <c r="A189" s="34"/>
      <c r="B189" s="13" t="s">
        <v>462</v>
      </c>
      <c r="C189" s="13" t="s">
        <v>465</v>
      </c>
      <c r="D189" s="13" t="s">
        <v>8</v>
      </c>
      <c r="E189" s="14">
        <v>1.5</v>
      </c>
      <c r="F189" s="13" t="s">
        <v>29</v>
      </c>
      <c r="G189" s="13" t="s">
        <v>466</v>
      </c>
      <c r="H189" s="15" t="s">
        <v>467</v>
      </c>
      <c r="I189" s="16">
        <v>1231</v>
      </c>
      <c r="J189" s="7">
        <f t="shared" si="2"/>
        <v>0</v>
      </c>
      <c r="K189" s="8"/>
      <c r="L189" s="17"/>
    </row>
    <row r="190" spans="1:12" s="18" customFormat="1" ht="13.5" customHeight="1" thickBot="1" thickTop="1">
      <c r="A190" s="34"/>
      <c r="B190" s="13" t="s">
        <v>462</v>
      </c>
      <c r="C190" s="13" t="s">
        <v>468</v>
      </c>
      <c r="D190" s="13" t="s">
        <v>8</v>
      </c>
      <c r="E190" s="14">
        <v>1.5</v>
      </c>
      <c r="F190" s="13" t="s">
        <v>9</v>
      </c>
      <c r="G190" s="13" t="s">
        <v>469</v>
      </c>
      <c r="H190" s="15" t="s">
        <v>470</v>
      </c>
      <c r="I190" s="16">
        <v>1233</v>
      </c>
      <c r="J190" s="7">
        <f t="shared" si="2"/>
        <v>0</v>
      </c>
      <c r="K190" s="8"/>
      <c r="L190" s="17"/>
    </row>
    <row r="191" spans="1:12" s="18" customFormat="1" ht="21.75" customHeight="1" thickBot="1" thickTop="1">
      <c r="A191" s="34"/>
      <c r="B191" s="13" t="s">
        <v>462</v>
      </c>
      <c r="C191" s="13" t="s">
        <v>471</v>
      </c>
      <c r="D191" s="13" t="s">
        <v>8</v>
      </c>
      <c r="E191" s="14">
        <v>1.5</v>
      </c>
      <c r="F191" s="13" t="s">
        <v>66</v>
      </c>
      <c r="G191" s="13" t="s">
        <v>472</v>
      </c>
      <c r="H191" s="15" t="s">
        <v>473</v>
      </c>
      <c r="I191" s="16">
        <v>1234</v>
      </c>
      <c r="J191" s="7">
        <f t="shared" si="2"/>
        <v>0</v>
      </c>
      <c r="K191" s="8"/>
      <c r="L191" s="17"/>
    </row>
    <row r="192" spans="1:12" s="18" customFormat="1" ht="21.75" customHeight="1" thickBot="1" thickTop="1">
      <c r="A192" s="34"/>
      <c r="B192" s="13" t="s">
        <v>474</v>
      </c>
      <c r="C192" s="13" t="s">
        <v>475</v>
      </c>
      <c r="D192" s="13" t="s">
        <v>8</v>
      </c>
      <c r="E192" s="14">
        <v>2.5</v>
      </c>
      <c r="F192" s="13" t="s">
        <v>9</v>
      </c>
      <c r="G192" s="13" t="s">
        <v>41</v>
      </c>
      <c r="H192" s="15" t="s">
        <v>476</v>
      </c>
      <c r="I192" s="16">
        <v>1336</v>
      </c>
      <c r="J192" s="7">
        <f t="shared" si="2"/>
        <v>0</v>
      </c>
      <c r="K192" s="8"/>
      <c r="L192" s="17"/>
    </row>
    <row r="193" spans="1:12" s="18" customFormat="1" ht="21.75" customHeight="1" thickBot="1" thickTop="1">
      <c r="A193" s="34"/>
      <c r="B193" s="13" t="s">
        <v>474</v>
      </c>
      <c r="C193" s="13" t="s">
        <v>477</v>
      </c>
      <c r="D193" s="13" t="s">
        <v>8</v>
      </c>
      <c r="E193" s="14">
        <v>2.5</v>
      </c>
      <c r="F193" s="13" t="s">
        <v>29</v>
      </c>
      <c r="G193" s="13" t="s">
        <v>13</v>
      </c>
      <c r="H193" s="15" t="s">
        <v>478</v>
      </c>
      <c r="I193" s="16">
        <v>1321</v>
      </c>
      <c r="J193" s="7">
        <f t="shared" si="2"/>
        <v>0</v>
      </c>
      <c r="K193" s="8"/>
      <c r="L193" s="17"/>
    </row>
    <row r="194" spans="1:12" s="18" customFormat="1" ht="21.75" customHeight="1" thickBot="1" thickTop="1">
      <c r="A194" s="34"/>
      <c r="B194" s="13" t="s">
        <v>474</v>
      </c>
      <c r="C194" s="13" t="s">
        <v>479</v>
      </c>
      <c r="D194" s="13" t="s">
        <v>8</v>
      </c>
      <c r="E194" s="14">
        <v>2.5</v>
      </c>
      <c r="F194" s="13" t="s">
        <v>66</v>
      </c>
      <c r="G194" s="13" t="s">
        <v>283</v>
      </c>
      <c r="H194" s="15" t="s">
        <v>480</v>
      </c>
      <c r="I194" s="16">
        <v>3051</v>
      </c>
      <c r="J194" s="7">
        <f t="shared" si="2"/>
        <v>0</v>
      </c>
      <c r="K194" s="8"/>
      <c r="L194" s="17"/>
    </row>
    <row r="195" spans="1:12" s="18" customFormat="1" ht="21.75" customHeight="1" thickBot="1" thickTop="1">
      <c r="A195" s="34"/>
      <c r="B195" s="13" t="s">
        <v>474</v>
      </c>
      <c r="C195" s="13" t="s">
        <v>481</v>
      </c>
      <c r="D195" s="13" t="s">
        <v>8</v>
      </c>
      <c r="E195" s="14">
        <v>2.5</v>
      </c>
      <c r="F195" s="13" t="s">
        <v>9</v>
      </c>
      <c r="G195" s="13" t="s">
        <v>41</v>
      </c>
      <c r="H195" s="15" t="s">
        <v>482</v>
      </c>
      <c r="I195" s="16">
        <v>1337</v>
      </c>
      <c r="J195" s="7">
        <f t="shared" si="2"/>
        <v>0</v>
      </c>
      <c r="K195" s="8"/>
      <c r="L195" s="17"/>
    </row>
    <row r="196" spans="1:12" s="18" customFormat="1" ht="21.75" customHeight="1" thickBot="1" thickTop="1">
      <c r="A196" s="34"/>
      <c r="B196" s="13" t="s">
        <v>474</v>
      </c>
      <c r="C196" s="13" t="s">
        <v>483</v>
      </c>
      <c r="D196" s="13" t="s">
        <v>8</v>
      </c>
      <c r="E196" s="14">
        <v>2.5</v>
      </c>
      <c r="F196" s="13" t="s">
        <v>9</v>
      </c>
      <c r="G196" s="13" t="s">
        <v>412</v>
      </c>
      <c r="H196" s="15" t="s">
        <v>484</v>
      </c>
      <c r="I196" s="16">
        <v>1338</v>
      </c>
      <c r="J196" s="7">
        <f t="shared" si="2"/>
        <v>0</v>
      </c>
      <c r="K196" s="8"/>
      <c r="L196" s="17"/>
    </row>
    <row r="197" spans="1:12" s="18" customFormat="1" ht="21.75" customHeight="1" thickBot="1" thickTop="1">
      <c r="A197" s="34"/>
      <c r="B197" s="13" t="s">
        <v>474</v>
      </c>
      <c r="C197" s="13" t="s">
        <v>485</v>
      </c>
      <c r="D197" s="13" t="s">
        <v>8</v>
      </c>
      <c r="E197" s="14">
        <v>2.5</v>
      </c>
      <c r="F197" s="13" t="s">
        <v>66</v>
      </c>
      <c r="G197" s="13" t="s">
        <v>32</v>
      </c>
      <c r="H197" s="15" t="s">
        <v>486</v>
      </c>
      <c r="I197" s="16">
        <v>1311</v>
      </c>
      <c r="J197" s="7">
        <f aca="true" t="shared" si="3" ref="J197:J259">(A197*E197)*1.08125</f>
        <v>0</v>
      </c>
      <c r="K197" s="8"/>
      <c r="L197" s="17"/>
    </row>
    <row r="198" spans="1:12" s="18" customFormat="1" ht="21.75" customHeight="1" thickBot="1" thickTop="1">
      <c r="A198" s="34"/>
      <c r="B198" s="13" t="s">
        <v>474</v>
      </c>
      <c r="C198" s="13" t="s">
        <v>487</v>
      </c>
      <c r="D198" s="13" t="s">
        <v>8</v>
      </c>
      <c r="E198" s="14">
        <v>2.5</v>
      </c>
      <c r="F198" s="13" t="s">
        <v>29</v>
      </c>
      <c r="G198" s="13" t="s">
        <v>488</v>
      </c>
      <c r="H198" s="15" t="s">
        <v>489</v>
      </c>
      <c r="I198" s="16">
        <v>1326</v>
      </c>
      <c r="J198" s="7">
        <f t="shared" si="3"/>
        <v>0</v>
      </c>
      <c r="K198" s="8"/>
      <c r="L198" s="17"/>
    </row>
    <row r="199" spans="1:12" s="18" customFormat="1" ht="21.75" customHeight="1" thickBot="1" thickTop="1">
      <c r="A199" s="34"/>
      <c r="B199" s="13" t="s">
        <v>474</v>
      </c>
      <c r="C199" s="13" t="s">
        <v>490</v>
      </c>
      <c r="D199" s="13" t="s">
        <v>8</v>
      </c>
      <c r="E199" s="14">
        <v>2.5</v>
      </c>
      <c r="F199" s="13" t="s">
        <v>9</v>
      </c>
      <c r="G199" s="13" t="s">
        <v>41</v>
      </c>
      <c r="H199" s="15" t="s">
        <v>491</v>
      </c>
      <c r="I199" s="16">
        <v>1331</v>
      </c>
      <c r="J199" s="7">
        <f t="shared" si="3"/>
        <v>0</v>
      </c>
      <c r="K199" s="8"/>
      <c r="L199" s="17"/>
    </row>
    <row r="200" spans="1:12" s="18" customFormat="1" ht="21.75" customHeight="1" thickBot="1" thickTop="1">
      <c r="A200" s="34"/>
      <c r="B200" s="13" t="s">
        <v>474</v>
      </c>
      <c r="C200" s="13" t="s">
        <v>492</v>
      </c>
      <c r="D200" s="13" t="s">
        <v>8</v>
      </c>
      <c r="E200" s="14">
        <v>2.5</v>
      </c>
      <c r="F200" s="13" t="s">
        <v>9</v>
      </c>
      <c r="G200" s="13" t="s">
        <v>244</v>
      </c>
      <c r="H200" s="15" t="s">
        <v>493</v>
      </c>
      <c r="I200" s="16">
        <v>1359</v>
      </c>
      <c r="J200" s="7">
        <f t="shared" si="3"/>
        <v>0</v>
      </c>
      <c r="K200" s="8"/>
      <c r="L200" s="17"/>
    </row>
    <row r="201" spans="1:12" s="18" customFormat="1" ht="21.75" customHeight="1" thickBot="1" thickTop="1">
      <c r="A201" s="34"/>
      <c r="B201" s="13" t="s">
        <v>474</v>
      </c>
      <c r="C201" s="13" t="s">
        <v>494</v>
      </c>
      <c r="D201" s="13" t="s">
        <v>8</v>
      </c>
      <c r="E201" s="14">
        <v>2.5</v>
      </c>
      <c r="F201" s="13" t="s">
        <v>66</v>
      </c>
      <c r="G201" s="13" t="s">
        <v>50</v>
      </c>
      <c r="H201" s="15" t="s">
        <v>495</v>
      </c>
      <c r="I201" s="16">
        <v>1358</v>
      </c>
      <c r="J201" s="7">
        <f t="shared" si="3"/>
        <v>0</v>
      </c>
      <c r="K201" s="8"/>
      <c r="L201" s="17"/>
    </row>
    <row r="202" spans="1:12" s="18" customFormat="1" ht="33" customHeight="1" thickBot="1" thickTop="1">
      <c r="A202" s="34"/>
      <c r="B202" s="13" t="s">
        <v>474</v>
      </c>
      <c r="C202" s="13" t="s">
        <v>496</v>
      </c>
      <c r="D202" s="13" t="s">
        <v>8</v>
      </c>
      <c r="E202" s="14">
        <v>2.5</v>
      </c>
      <c r="F202" s="13" t="s">
        <v>66</v>
      </c>
      <c r="G202" s="13" t="s">
        <v>32</v>
      </c>
      <c r="H202" s="15" t="s">
        <v>497</v>
      </c>
      <c r="I202" s="16">
        <v>1322</v>
      </c>
      <c r="J202" s="7">
        <f t="shared" si="3"/>
        <v>0</v>
      </c>
      <c r="K202" s="8"/>
      <c r="L202" s="17"/>
    </row>
    <row r="203" spans="1:12" s="18" customFormat="1" ht="33" customHeight="1" thickBot="1" thickTop="1">
      <c r="A203" s="34"/>
      <c r="B203" s="13" t="s">
        <v>474</v>
      </c>
      <c r="C203" s="13" t="s">
        <v>498</v>
      </c>
      <c r="D203" s="13" t="s">
        <v>499</v>
      </c>
      <c r="E203" s="14">
        <v>7</v>
      </c>
      <c r="F203" s="13" t="s">
        <v>9</v>
      </c>
      <c r="G203" s="13" t="s">
        <v>77</v>
      </c>
      <c r="H203" s="15" t="s">
        <v>500</v>
      </c>
      <c r="I203" s="16">
        <v>1332</v>
      </c>
      <c r="J203" s="7">
        <f t="shared" si="3"/>
        <v>0</v>
      </c>
      <c r="K203" s="8"/>
      <c r="L203" s="17"/>
    </row>
    <row r="204" spans="1:12" s="18" customFormat="1" ht="33" customHeight="1" thickBot="1" thickTop="1">
      <c r="A204" s="34"/>
      <c r="B204" s="13" t="s">
        <v>474</v>
      </c>
      <c r="C204" s="13" t="s">
        <v>498</v>
      </c>
      <c r="D204" s="13" t="s">
        <v>8</v>
      </c>
      <c r="E204" s="14">
        <v>2.5</v>
      </c>
      <c r="F204" s="13" t="s">
        <v>9</v>
      </c>
      <c r="G204" s="13" t="s">
        <v>77</v>
      </c>
      <c r="H204" s="15" t="s">
        <v>500</v>
      </c>
      <c r="I204" s="16">
        <v>1333</v>
      </c>
      <c r="J204" s="7">
        <f t="shared" si="3"/>
        <v>0</v>
      </c>
      <c r="K204" s="8"/>
      <c r="L204" s="17"/>
    </row>
    <row r="205" spans="1:12" s="18" customFormat="1" ht="21.75" customHeight="1" thickBot="1" thickTop="1">
      <c r="A205" s="34"/>
      <c r="B205" s="13" t="s">
        <v>474</v>
      </c>
      <c r="C205" s="13" t="s">
        <v>501</v>
      </c>
      <c r="D205" s="13" t="s">
        <v>8</v>
      </c>
      <c r="E205" s="14">
        <v>2.5</v>
      </c>
      <c r="F205" s="13" t="s">
        <v>502</v>
      </c>
      <c r="G205" s="13" t="s">
        <v>469</v>
      </c>
      <c r="H205" s="15" t="s">
        <v>503</v>
      </c>
      <c r="I205" s="16">
        <v>1334</v>
      </c>
      <c r="J205" s="7">
        <f t="shared" si="3"/>
        <v>0</v>
      </c>
      <c r="K205" s="8"/>
      <c r="L205" s="17"/>
    </row>
    <row r="206" spans="1:12" s="18" customFormat="1" ht="21.75" customHeight="1" thickBot="1" thickTop="1">
      <c r="A206" s="34"/>
      <c r="B206" s="13" t="s">
        <v>474</v>
      </c>
      <c r="C206" s="13" t="s">
        <v>504</v>
      </c>
      <c r="D206" s="13" t="s">
        <v>8</v>
      </c>
      <c r="E206" s="14">
        <v>2.5</v>
      </c>
      <c r="F206" s="13" t="s">
        <v>29</v>
      </c>
      <c r="G206" s="13" t="s">
        <v>505</v>
      </c>
      <c r="H206" s="15" t="s">
        <v>506</v>
      </c>
      <c r="I206" s="16">
        <v>1361</v>
      </c>
      <c r="J206" s="7">
        <f t="shared" si="3"/>
        <v>0</v>
      </c>
      <c r="K206" s="8"/>
      <c r="L206" s="17"/>
    </row>
    <row r="207" spans="1:12" s="18" customFormat="1" ht="21.75" customHeight="1" thickBot="1" thickTop="1">
      <c r="A207" s="34"/>
      <c r="B207" s="13" t="s">
        <v>474</v>
      </c>
      <c r="C207" s="13" t="s">
        <v>507</v>
      </c>
      <c r="D207" s="13" t="s">
        <v>8</v>
      </c>
      <c r="E207" s="14">
        <v>2.5</v>
      </c>
      <c r="F207" s="13" t="s">
        <v>66</v>
      </c>
      <c r="G207" s="13" t="s">
        <v>326</v>
      </c>
      <c r="H207" s="15" t="s">
        <v>508</v>
      </c>
      <c r="I207" s="16">
        <v>1324</v>
      </c>
      <c r="J207" s="7">
        <f t="shared" si="3"/>
        <v>0</v>
      </c>
      <c r="K207" s="8"/>
      <c r="L207" s="17"/>
    </row>
    <row r="208" spans="1:12" s="18" customFormat="1" ht="21.75" customHeight="1" thickBot="1" thickTop="1">
      <c r="A208" s="34"/>
      <c r="B208" s="13" t="s">
        <v>474</v>
      </c>
      <c r="C208" s="13" t="s">
        <v>507</v>
      </c>
      <c r="D208" s="13" t="s">
        <v>499</v>
      </c>
      <c r="E208" s="14">
        <v>7</v>
      </c>
      <c r="F208" s="13" t="s">
        <v>66</v>
      </c>
      <c r="G208" s="13" t="s">
        <v>326</v>
      </c>
      <c r="H208" s="15" t="s">
        <v>508</v>
      </c>
      <c r="I208" s="16">
        <v>1323</v>
      </c>
      <c r="J208" s="7">
        <f t="shared" si="3"/>
        <v>0</v>
      </c>
      <c r="K208" s="8"/>
      <c r="L208" s="17"/>
    </row>
    <row r="209" spans="1:12" s="18" customFormat="1" ht="21.75" customHeight="1" thickBot="1" thickTop="1">
      <c r="A209" s="34"/>
      <c r="B209" s="13" t="s">
        <v>474</v>
      </c>
      <c r="C209" s="13" t="s">
        <v>509</v>
      </c>
      <c r="D209" s="13" t="s">
        <v>8</v>
      </c>
      <c r="E209" s="14">
        <v>2.5</v>
      </c>
      <c r="F209" s="13" t="s">
        <v>66</v>
      </c>
      <c r="G209" s="13" t="s">
        <v>41</v>
      </c>
      <c r="H209" s="15" t="s">
        <v>510</v>
      </c>
      <c r="I209" s="16">
        <v>1325</v>
      </c>
      <c r="J209" s="7">
        <f t="shared" si="3"/>
        <v>0</v>
      </c>
      <c r="K209" s="8"/>
      <c r="L209" s="17"/>
    </row>
    <row r="210" spans="1:12" s="18" customFormat="1" ht="21.75" customHeight="1" thickBot="1" thickTop="1">
      <c r="A210" s="34"/>
      <c r="B210" s="13" t="s">
        <v>474</v>
      </c>
      <c r="C210" s="13" t="s">
        <v>511</v>
      </c>
      <c r="D210" s="13" t="s">
        <v>16</v>
      </c>
      <c r="E210" s="14">
        <v>8</v>
      </c>
      <c r="H210" s="15" t="s">
        <v>512</v>
      </c>
      <c r="I210" s="16">
        <v>1310</v>
      </c>
      <c r="J210" s="7">
        <f t="shared" si="3"/>
        <v>0</v>
      </c>
      <c r="K210" s="8"/>
      <c r="L210" s="17"/>
    </row>
    <row r="211" spans="1:12" s="18" customFormat="1" ht="13.5" customHeight="1" thickBot="1" thickTop="1">
      <c r="A211" s="34"/>
      <c r="B211" s="13" t="s">
        <v>474</v>
      </c>
      <c r="C211" s="13" t="s">
        <v>513</v>
      </c>
      <c r="D211" s="13" t="s">
        <v>81</v>
      </c>
      <c r="E211" s="14">
        <v>10</v>
      </c>
      <c r="F211" s="13" t="s">
        <v>29</v>
      </c>
      <c r="H211" s="15" t="s">
        <v>514</v>
      </c>
      <c r="I211" s="16">
        <v>1320</v>
      </c>
      <c r="J211" s="7">
        <f t="shared" si="3"/>
        <v>0</v>
      </c>
      <c r="K211" s="8"/>
      <c r="L211" s="17"/>
    </row>
    <row r="212" spans="1:12" s="18" customFormat="1" ht="33" customHeight="1" thickBot="1" thickTop="1">
      <c r="A212" s="34"/>
      <c r="B212" s="13" t="s">
        <v>474</v>
      </c>
      <c r="C212" s="13" t="s">
        <v>515</v>
      </c>
      <c r="D212" s="13" t="s">
        <v>8</v>
      </c>
      <c r="E212" s="14">
        <v>2.5</v>
      </c>
      <c r="F212" s="13" t="s">
        <v>29</v>
      </c>
      <c r="G212" s="13" t="s">
        <v>516</v>
      </c>
      <c r="H212" s="15" t="s">
        <v>517</v>
      </c>
      <c r="I212" s="16">
        <v>1362</v>
      </c>
      <c r="J212" s="7">
        <f t="shared" si="3"/>
        <v>0</v>
      </c>
      <c r="K212" s="8"/>
      <c r="L212" s="17"/>
    </row>
    <row r="213" spans="1:12" s="18" customFormat="1" ht="21.75" customHeight="1" thickBot="1" thickTop="1">
      <c r="A213" s="34"/>
      <c r="B213" s="13" t="s">
        <v>474</v>
      </c>
      <c r="C213" s="13" t="s">
        <v>518</v>
      </c>
      <c r="D213" s="13" t="s">
        <v>499</v>
      </c>
      <c r="E213" s="14">
        <v>7</v>
      </c>
      <c r="F213" s="13" t="s">
        <v>9</v>
      </c>
      <c r="G213" s="13" t="s">
        <v>10</v>
      </c>
      <c r="H213" s="15" t="s">
        <v>519</v>
      </c>
      <c r="I213" s="16">
        <v>1340</v>
      </c>
      <c r="J213" s="7">
        <f t="shared" si="3"/>
        <v>0</v>
      </c>
      <c r="K213" s="8"/>
      <c r="L213" s="17"/>
    </row>
    <row r="214" spans="1:12" s="18" customFormat="1" ht="13.5" customHeight="1" thickBot="1" thickTop="1">
      <c r="A214" s="34"/>
      <c r="B214" s="13" t="s">
        <v>474</v>
      </c>
      <c r="C214" s="13" t="s">
        <v>520</v>
      </c>
      <c r="D214" s="13" t="s">
        <v>81</v>
      </c>
      <c r="E214" s="14">
        <v>10</v>
      </c>
      <c r="F214" s="13" t="s">
        <v>502</v>
      </c>
      <c r="H214" s="15" t="s">
        <v>521</v>
      </c>
      <c r="I214" s="16">
        <v>1341</v>
      </c>
      <c r="J214" s="7">
        <f t="shared" si="3"/>
        <v>0</v>
      </c>
      <c r="K214" s="8"/>
      <c r="L214" s="17"/>
    </row>
    <row r="215" spans="1:12" s="18" customFormat="1" ht="21.75" customHeight="1" thickBot="1" thickTop="1">
      <c r="A215" s="34"/>
      <c r="B215" s="13" t="s">
        <v>474</v>
      </c>
      <c r="C215" s="13" t="s">
        <v>522</v>
      </c>
      <c r="D215" s="13" t="s">
        <v>8</v>
      </c>
      <c r="E215" s="14">
        <v>2.5</v>
      </c>
      <c r="F215" s="13" t="s">
        <v>66</v>
      </c>
      <c r="G215" s="13" t="s">
        <v>41</v>
      </c>
      <c r="H215" s="15" t="s">
        <v>523</v>
      </c>
      <c r="I215" s="16">
        <v>1342</v>
      </c>
      <c r="J215" s="7">
        <f t="shared" si="3"/>
        <v>0</v>
      </c>
      <c r="K215" s="8"/>
      <c r="L215" s="17"/>
    </row>
    <row r="216" spans="1:12" s="18" customFormat="1" ht="33" customHeight="1" thickBot="1" thickTop="1">
      <c r="A216" s="34"/>
      <c r="B216" s="13" t="s">
        <v>474</v>
      </c>
      <c r="C216" s="13" t="s">
        <v>524</v>
      </c>
      <c r="D216" s="13" t="s">
        <v>8</v>
      </c>
      <c r="E216" s="14">
        <v>2.5</v>
      </c>
      <c r="F216" s="13" t="s">
        <v>29</v>
      </c>
      <c r="G216" s="13" t="s">
        <v>41</v>
      </c>
      <c r="H216" s="15" t="s">
        <v>525</v>
      </c>
      <c r="I216" s="16">
        <v>1363</v>
      </c>
      <c r="J216" s="7">
        <f t="shared" si="3"/>
        <v>0</v>
      </c>
      <c r="K216" s="8"/>
      <c r="L216" s="17"/>
    </row>
    <row r="217" spans="1:12" s="18" customFormat="1" ht="33" customHeight="1" thickBot="1" thickTop="1">
      <c r="A217" s="34"/>
      <c r="B217" s="13" t="s">
        <v>474</v>
      </c>
      <c r="C217" s="13" t="s">
        <v>526</v>
      </c>
      <c r="D217" s="13" t="s">
        <v>8</v>
      </c>
      <c r="E217" s="14">
        <v>2.5</v>
      </c>
      <c r="F217" s="13" t="s">
        <v>9</v>
      </c>
      <c r="G217" s="13" t="s">
        <v>283</v>
      </c>
      <c r="H217" s="15" t="s">
        <v>527</v>
      </c>
      <c r="I217" s="16">
        <v>1343</v>
      </c>
      <c r="J217" s="7">
        <f t="shared" si="3"/>
        <v>0</v>
      </c>
      <c r="K217" s="8"/>
      <c r="L217" s="17"/>
    </row>
    <row r="218" spans="1:12" s="18" customFormat="1" ht="21.75" customHeight="1" thickBot="1" thickTop="1">
      <c r="A218" s="34"/>
      <c r="B218" s="13" t="s">
        <v>474</v>
      </c>
      <c r="C218" s="13" t="s">
        <v>528</v>
      </c>
      <c r="D218" s="13" t="s">
        <v>8</v>
      </c>
      <c r="E218" s="14">
        <v>2.5</v>
      </c>
      <c r="F218" s="13" t="s">
        <v>29</v>
      </c>
      <c r="G218" s="13" t="s">
        <v>45</v>
      </c>
      <c r="H218" s="15" t="s">
        <v>529</v>
      </c>
      <c r="I218" s="16">
        <v>1339</v>
      </c>
      <c r="J218" s="7">
        <f t="shared" si="3"/>
        <v>0</v>
      </c>
      <c r="K218" s="8"/>
      <c r="L218" s="17"/>
    </row>
    <row r="219" spans="1:12" s="18" customFormat="1" ht="21.75" customHeight="1" thickBot="1" thickTop="1">
      <c r="A219" s="34"/>
      <c r="B219" s="13" t="s">
        <v>474</v>
      </c>
      <c r="C219" s="13" t="s">
        <v>530</v>
      </c>
      <c r="D219" s="13" t="s">
        <v>8</v>
      </c>
      <c r="E219" s="14">
        <v>2.5</v>
      </c>
      <c r="F219" s="13" t="s">
        <v>9</v>
      </c>
      <c r="G219" s="13" t="s">
        <v>17</v>
      </c>
      <c r="H219" s="15" t="s">
        <v>531</v>
      </c>
      <c r="I219" s="16">
        <v>1314</v>
      </c>
      <c r="J219" s="7">
        <f t="shared" si="3"/>
        <v>0</v>
      </c>
      <c r="K219" s="8"/>
      <c r="L219" s="17"/>
    </row>
    <row r="220" spans="1:12" s="18" customFormat="1" ht="21.75" customHeight="1" thickBot="1" thickTop="1">
      <c r="A220" s="34"/>
      <c r="B220" s="13" t="s">
        <v>474</v>
      </c>
      <c r="C220" s="13" t="s">
        <v>532</v>
      </c>
      <c r="D220" s="13" t="s">
        <v>8</v>
      </c>
      <c r="E220" s="14">
        <v>2.5</v>
      </c>
      <c r="F220" s="13" t="s">
        <v>66</v>
      </c>
      <c r="G220" s="13" t="s">
        <v>533</v>
      </c>
      <c r="H220" s="15" t="s">
        <v>534</v>
      </c>
      <c r="I220" s="16">
        <v>1364</v>
      </c>
      <c r="J220" s="7">
        <f t="shared" si="3"/>
        <v>0</v>
      </c>
      <c r="K220" s="8"/>
      <c r="L220" s="17"/>
    </row>
    <row r="221" spans="1:12" s="18" customFormat="1" ht="21.75" customHeight="1" thickBot="1" thickTop="1">
      <c r="A221" s="34"/>
      <c r="B221" s="13" t="s">
        <v>474</v>
      </c>
      <c r="C221" s="13" t="s">
        <v>535</v>
      </c>
      <c r="D221" s="13" t="s">
        <v>8</v>
      </c>
      <c r="E221" s="14">
        <v>2.5</v>
      </c>
      <c r="F221" s="13" t="s">
        <v>9</v>
      </c>
      <c r="G221" s="13" t="s">
        <v>369</v>
      </c>
      <c r="H221" s="15" t="s">
        <v>536</v>
      </c>
      <c r="I221" s="16">
        <v>1365</v>
      </c>
      <c r="J221" s="7">
        <f t="shared" si="3"/>
        <v>0</v>
      </c>
      <c r="K221" s="8"/>
      <c r="L221" s="17"/>
    </row>
    <row r="222" spans="1:12" s="18" customFormat="1" ht="21.75" customHeight="1" thickBot="1" thickTop="1">
      <c r="A222" s="34"/>
      <c r="B222" s="13" t="s">
        <v>474</v>
      </c>
      <c r="C222" s="13" t="s">
        <v>537</v>
      </c>
      <c r="D222" s="13" t="s">
        <v>8</v>
      </c>
      <c r="E222" s="14">
        <v>2.5</v>
      </c>
      <c r="F222" s="13" t="s">
        <v>9</v>
      </c>
      <c r="G222" s="13" t="s">
        <v>488</v>
      </c>
      <c r="H222" s="15" t="s">
        <v>538</v>
      </c>
      <c r="I222" s="16">
        <v>1345</v>
      </c>
      <c r="J222" s="7">
        <f t="shared" si="3"/>
        <v>0</v>
      </c>
      <c r="K222" s="8"/>
      <c r="L222" s="17"/>
    </row>
    <row r="223" spans="1:12" s="18" customFormat="1" ht="21.75" customHeight="1" thickBot="1" thickTop="1">
      <c r="A223" s="34"/>
      <c r="B223" s="13" t="s">
        <v>474</v>
      </c>
      <c r="C223" s="13" t="s">
        <v>539</v>
      </c>
      <c r="D223" s="13" t="s">
        <v>8</v>
      </c>
      <c r="E223" s="14">
        <v>2.5</v>
      </c>
      <c r="F223" s="13" t="s">
        <v>9</v>
      </c>
      <c r="G223" s="13" t="s">
        <v>540</v>
      </c>
      <c r="H223" s="15" t="s">
        <v>541</v>
      </c>
      <c r="I223" s="16">
        <v>1346</v>
      </c>
      <c r="J223" s="7">
        <f t="shared" si="3"/>
        <v>0</v>
      </c>
      <c r="K223" s="8"/>
      <c r="L223" s="17"/>
    </row>
    <row r="224" spans="1:12" s="18" customFormat="1" ht="33" customHeight="1" thickBot="1" thickTop="1">
      <c r="A224" s="34"/>
      <c r="B224" s="13" t="s">
        <v>474</v>
      </c>
      <c r="C224" s="13" t="s">
        <v>542</v>
      </c>
      <c r="D224" s="13" t="s">
        <v>8</v>
      </c>
      <c r="E224" s="14">
        <v>2.5</v>
      </c>
      <c r="F224" s="13" t="s">
        <v>66</v>
      </c>
      <c r="G224" s="13" t="s">
        <v>45</v>
      </c>
      <c r="H224" s="15" t="s">
        <v>543</v>
      </c>
      <c r="I224" s="16">
        <v>1347</v>
      </c>
      <c r="J224" s="7">
        <f t="shared" si="3"/>
        <v>0</v>
      </c>
      <c r="K224" s="8"/>
      <c r="L224" s="17"/>
    </row>
    <row r="225" spans="1:12" s="18" customFormat="1" ht="21.75" customHeight="1" thickBot="1" thickTop="1">
      <c r="A225" s="34"/>
      <c r="B225" s="13" t="s">
        <v>474</v>
      </c>
      <c r="C225" s="13" t="s">
        <v>544</v>
      </c>
      <c r="D225" s="13" t="s">
        <v>8</v>
      </c>
      <c r="E225" s="14">
        <v>2.5</v>
      </c>
      <c r="F225" s="13" t="s">
        <v>66</v>
      </c>
      <c r="G225" s="13" t="s">
        <v>323</v>
      </c>
      <c r="H225" s="15" t="s">
        <v>545</v>
      </c>
      <c r="I225" s="16">
        <v>1348</v>
      </c>
      <c r="J225" s="7">
        <f t="shared" si="3"/>
        <v>0</v>
      </c>
      <c r="K225" s="8"/>
      <c r="L225" s="17"/>
    </row>
    <row r="226" spans="1:12" s="18" customFormat="1" ht="21.75" customHeight="1" thickBot="1" thickTop="1">
      <c r="A226" s="34"/>
      <c r="B226" s="13" t="s">
        <v>474</v>
      </c>
      <c r="C226" s="13" t="s">
        <v>546</v>
      </c>
      <c r="D226" s="13" t="s">
        <v>8</v>
      </c>
      <c r="E226" s="14">
        <v>2.5</v>
      </c>
      <c r="F226" s="13" t="s">
        <v>66</v>
      </c>
      <c r="G226" s="13" t="s">
        <v>50</v>
      </c>
      <c r="H226" s="15" t="s">
        <v>547</v>
      </c>
      <c r="I226" s="16">
        <v>1315</v>
      </c>
      <c r="J226" s="7">
        <f t="shared" si="3"/>
        <v>0</v>
      </c>
      <c r="K226" s="8"/>
      <c r="L226" s="17"/>
    </row>
    <row r="227" spans="1:12" s="18" customFormat="1" ht="33" customHeight="1" thickBot="1" thickTop="1">
      <c r="A227" s="34"/>
      <c r="B227" s="13" t="s">
        <v>474</v>
      </c>
      <c r="C227" s="13" t="s">
        <v>548</v>
      </c>
      <c r="D227" s="13" t="s">
        <v>8</v>
      </c>
      <c r="E227" s="14">
        <v>2.5</v>
      </c>
      <c r="F227" s="13" t="s">
        <v>9</v>
      </c>
      <c r="G227" s="13" t="s">
        <v>10</v>
      </c>
      <c r="H227" s="15" t="s">
        <v>549</v>
      </c>
      <c r="I227" s="16">
        <v>1349</v>
      </c>
      <c r="J227" s="7">
        <f t="shared" si="3"/>
        <v>0</v>
      </c>
      <c r="K227" s="8"/>
      <c r="L227" s="17"/>
    </row>
    <row r="228" spans="1:12" s="18" customFormat="1" ht="21.75" customHeight="1" thickBot="1" thickTop="1">
      <c r="A228" s="34"/>
      <c r="B228" s="13" t="s">
        <v>474</v>
      </c>
      <c r="C228" s="13" t="s">
        <v>550</v>
      </c>
      <c r="D228" s="13" t="s">
        <v>8</v>
      </c>
      <c r="E228" s="14">
        <v>2.5</v>
      </c>
      <c r="F228" s="13" t="s">
        <v>66</v>
      </c>
      <c r="G228" s="13" t="s">
        <v>50</v>
      </c>
      <c r="H228" s="15" t="s">
        <v>551</v>
      </c>
      <c r="I228" s="16">
        <v>1316</v>
      </c>
      <c r="J228" s="7">
        <f t="shared" si="3"/>
        <v>0</v>
      </c>
      <c r="K228" s="8"/>
      <c r="L228" s="17"/>
    </row>
    <row r="229" spans="1:12" s="18" customFormat="1" ht="33" customHeight="1" thickBot="1" thickTop="1">
      <c r="A229" s="34"/>
      <c r="B229" s="13" t="s">
        <v>474</v>
      </c>
      <c r="C229" s="13" t="s">
        <v>552</v>
      </c>
      <c r="D229" s="13" t="s">
        <v>8</v>
      </c>
      <c r="E229" s="14">
        <v>2.5</v>
      </c>
      <c r="F229" s="13" t="s">
        <v>9</v>
      </c>
      <c r="G229" s="13" t="s">
        <v>92</v>
      </c>
      <c r="H229" s="15" t="s">
        <v>553</v>
      </c>
      <c r="I229" s="16">
        <v>1350</v>
      </c>
      <c r="J229" s="7">
        <f t="shared" si="3"/>
        <v>0</v>
      </c>
      <c r="K229" s="8"/>
      <c r="L229" s="17"/>
    </row>
    <row r="230" spans="1:12" s="18" customFormat="1" ht="33" customHeight="1" thickBot="1" thickTop="1">
      <c r="A230" s="34"/>
      <c r="B230" s="13" t="s">
        <v>474</v>
      </c>
      <c r="C230" s="13" t="s">
        <v>554</v>
      </c>
      <c r="D230" s="13" t="s">
        <v>8</v>
      </c>
      <c r="E230" s="14">
        <v>2.5</v>
      </c>
      <c r="F230" s="13" t="s">
        <v>9</v>
      </c>
      <c r="G230" s="13" t="s">
        <v>283</v>
      </c>
      <c r="H230" s="15" t="s">
        <v>555</v>
      </c>
      <c r="I230" s="16">
        <v>1351</v>
      </c>
      <c r="J230" s="7">
        <f t="shared" si="3"/>
        <v>0</v>
      </c>
      <c r="K230" s="8"/>
      <c r="L230" s="17"/>
    </row>
    <row r="231" spans="1:12" s="18" customFormat="1" ht="21.75" customHeight="1" thickBot="1" thickTop="1">
      <c r="A231" s="34"/>
      <c r="B231" s="13" t="s">
        <v>474</v>
      </c>
      <c r="C231" s="13" t="s">
        <v>556</v>
      </c>
      <c r="D231" s="13" t="s">
        <v>8</v>
      </c>
      <c r="E231" s="14">
        <v>2.5</v>
      </c>
      <c r="F231" s="13" t="s">
        <v>9</v>
      </c>
      <c r="G231" s="13" t="s">
        <v>412</v>
      </c>
      <c r="H231" s="15" t="s">
        <v>557</v>
      </c>
      <c r="I231" s="16">
        <v>1352</v>
      </c>
      <c r="J231" s="7">
        <f t="shared" si="3"/>
        <v>0</v>
      </c>
      <c r="K231" s="8"/>
      <c r="L231" s="17"/>
    </row>
    <row r="232" spans="1:12" s="18" customFormat="1" ht="21.75" customHeight="1" thickBot="1" thickTop="1">
      <c r="A232" s="34"/>
      <c r="B232" s="13" t="s">
        <v>474</v>
      </c>
      <c r="C232" s="13" t="s">
        <v>558</v>
      </c>
      <c r="D232" s="13" t="s">
        <v>8</v>
      </c>
      <c r="E232" s="14">
        <v>2.5</v>
      </c>
      <c r="F232" s="13" t="s">
        <v>9</v>
      </c>
      <c r="G232" s="13" t="s">
        <v>50</v>
      </c>
      <c r="H232" s="15" t="s">
        <v>559</v>
      </c>
      <c r="I232" s="16">
        <v>1366</v>
      </c>
      <c r="J232" s="7">
        <f t="shared" si="3"/>
        <v>0</v>
      </c>
      <c r="K232" s="8"/>
      <c r="L232" s="17"/>
    </row>
    <row r="233" spans="1:12" s="18" customFormat="1" ht="33" customHeight="1" thickBot="1" thickTop="1">
      <c r="A233" s="34"/>
      <c r="B233" s="13" t="s">
        <v>474</v>
      </c>
      <c r="C233" s="13" t="s">
        <v>560</v>
      </c>
      <c r="D233" s="13" t="s">
        <v>8</v>
      </c>
      <c r="E233" s="14">
        <v>2.5</v>
      </c>
      <c r="F233" s="13" t="s">
        <v>9</v>
      </c>
      <c r="G233" s="13" t="s">
        <v>32</v>
      </c>
      <c r="H233" s="15" t="s">
        <v>561</v>
      </c>
      <c r="I233" s="16">
        <v>1367</v>
      </c>
      <c r="J233" s="7">
        <f t="shared" si="3"/>
        <v>0</v>
      </c>
      <c r="K233" s="8"/>
      <c r="L233" s="17"/>
    </row>
    <row r="234" spans="1:12" s="18" customFormat="1" ht="21.75" customHeight="1" thickBot="1" thickTop="1">
      <c r="A234" s="34"/>
      <c r="B234" s="13" t="s">
        <v>474</v>
      </c>
      <c r="C234" s="13" t="s">
        <v>562</v>
      </c>
      <c r="D234" s="13" t="s">
        <v>8</v>
      </c>
      <c r="E234" s="14">
        <v>2.5</v>
      </c>
      <c r="F234" s="13" t="s">
        <v>29</v>
      </c>
      <c r="G234" s="13" t="s">
        <v>45</v>
      </c>
      <c r="H234" s="15" t="s">
        <v>563</v>
      </c>
      <c r="I234" s="16">
        <v>1353</v>
      </c>
      <c r="J234" s="7">
        <f t="shared" si="3"/>
        <v>0</v>
      </c>
      <c r="K234" s="8"/>
      <c r="L234" s="17"/>
    </row>
    <row r="235" spans="1:12" s="18" customFormat="1" ht="21.75" customHeight="1" thickBot="1" thickTop="1">
      <c r="A235" s="34"/>
      <c r="B235" s="13" t="s">
        <v>474</v>
      </c>
      <c r="C235" s="13" t="s">
        <v>564</v>
      </c>
      <c r="D235" s="13" t="s">
        <v>8</v>
      </c>
      <c r="E235" s="14">
        <v>2.5</v>
      </c>
      <c r="F235" s="13" t="s">
        <v>9</v>
      </c>
      <c r="G235" s="13" t="s">
        <v>412</v>
      </c>
      <c r="H235" s="15" t="s">
        <v>565</v>
      </c>
      <c r="I235" s="16">
        <v>1354</v>
      </c>
      <c r="J235" s="7">
        <f t="shared" si="3"/>
        <v>0</v>
      </c>
      <c r="K235" s="8"/>
      <c r="L235" s="17"/>
    </row>
    <row r="236" spans="1:12" s="18" customFormat="1" ht="13.5" customHeight="1" thickBot="1" thickTop="1">
      <c r="A236" s="34"/>
      <c r="B236" s="13" t="s">
        <v>474</v>
      </c>
      <c r="C236" s="13" t="s">
        <v>566</v>
      </c>
      <c r="D236" s="13" t="s">
        <v>16</v>
      </c>
      <c r="E236" s="14">
        <v>8</v>
      </c>
      <c r="F236" s="13" t="s">
        <v>502</v>
      </c>
      <c r="H236" s="15" t="s">
        <v>567</v>
      </c>
      <c r="I236" s="16">
        <v>1330</v>
      </c>
      <c r="J236" s="7">
        <f t="shared" si="3"/>
        <v>0</v>
      </c>
      <c r="K236" s="8"/>
      <c r="L236" s="17"/>
    </row>
    <row r="237" spans="1:12" s="18" customFormat="1" ht="21.75" customHeight="1" thickBot="1" thickTop="1">
      <c r="A237" s="34"/>
      <c r="B237" s="13" t="s">
        <v>474</v>
      </c>
      <c r="C237" s="13" t="s">
        <v>568</v>
      </c>
      <c r="D237" s="13" t="s">
        <v>8</v>
      </c>
      <c r="E237" s="14">
        <v>2.5</v>
      </c>
      <c r="F237" s="13" t="s">
        <v>9</v>
      </c>
      <c r="G237" s="13" t="s">
        <v>569</v>
      </c>
      <c r="H237" s="15" t="s">
        <v>570</v>
      </c>
      <c r="I237" s="16">
        <v>1355</v>
      </c>
      <c r="J237" s="7">
        <f t="shared" si="3"/>
        <v>0</v>
      </c>
      <c r="K237" s="8"/>
      <c r="L237" s="17"/>
    </row>
    <row r="238" spans="1:12" s="18" customFormat="1" ht="21.75" customHeight="1" thickBot="1" thickTop="1">
      <c r="A238" s="34"/>
      <c r="B238" s="13" t="s">
        <v>474</v>
      </c>
      <c r="C238" s="13" t="s">
        <v>571</v>
      </c>
      <c r="D238" s="13" t="s">
        <v>8</v>
      </c>
      <c r="E238" s="14">
        <v>2.5</v>
      </c>
      <c r="F238" s="13" t="s">
        <v>66</v>
      </c>
      <c r="G238" s="13" t="s">
        <v>50</v>
      </c>
      <c r="H238" s="15" t="s">
        <v>572</v>
      </c>
      <c r="I238" s="16">
        <v>1317</v>
      </c>
      <c r="J238" s="7">
        <f t="shared" si="3"/>
        <v>0</v>
      </c>
      <c r="K238" s="8"/>
      <c r="L238" s="17"/>
    </row>
    <row r="239" spans="1:12" s="18" customFormat="1" ht="21.75" customHeight="1" thickBot="1" thickTop="1">
      <c r="A239" s="34"/>
      <c r="B239" s="13" t="s">
        <v>474</v>
      </c>
      <c r="C239" s="13" t="s">
        <v>573</v>
      </c>
      <c r="D239" s="13" t="s">
        <v>499</v>
      </c>
      <c r="E239" s="14">
        <v>7</v>
      </c>
      <c r="F239" s="13" t="s">
        <v>9</v>
      </c>
      <c r="G239" s="13" t="s">
        <v>569</v>
      </c>
      <c r="H239" s="15" t="s">
        <v>574</v>
      </c>
      <c r="I239" s="16">
        <v>1371</v>
      </c>
      <c r="J239" s="7">
        <f t="shared" si="3"/>
        <v>0</v>
      </c>
      <c r="K239" s="8"/>
      <c r="L239" s="17"/>
    </row>
    <row r="240" spans="1:12" s="18" customFormat="1" ht="21.75" customHeight="1" thickBot="1" thickTop="1">
      <c r="A240" s="34"/>
      <c r="B240" s="13" t="s">
        <v>474</v>
      </c>
      <c r="C240" s="13" t="s">
        <v>573</v>
      </c>
      <c r="D240" s="13" t="s">
        <v>8</v>
      </c>
      <c r="E240" s="14">
        <v>2.5</v>
      </c>
      <c r="F240" s="13" t="s">
        <v>9</v>
      </c>
      <c r="G240" s="13" t="s">
        <v>569</v>
      </c>
      <c r="H240" s="15" t="s">
        <v>574</v>
      </c>
      <c r="I240" s="16">
        <v>1313</v>
      </c>
      <c r="J240" s="7">
        <f t="shared" si="3"/>
        <v>0</v>
      </c>
      <c r="K240" s="8"/>
      <c r="L240" s="17"/>
    </row>
    <row r="241" spans="1:12" s="18" customFormat="1" ht="21.75" customHeight="1" thickBot="1" thickTop="1">
      <c r="A241" s="34"/>
      <c r="B241" s="13" t="s">
        <v>474</v>
      </c>
      <c r="C241" s="13" t="s">
        <v>575</v>
      </c>
      <c r="D241" s="13" t="s">
        <v>8</v>
      </c>
      <c r="E241" s="14">
        <v>2.5</v>
      </c>
      <c r="F241" s="13" t="s">
        <v>9</v>
      </c>
      <c r="G241" s="13" t="s">
        <v>50</v>
      </c>
      <c r="H241" s="15" t="s">
        <v>576</v>
      </c>
      <c r="I241" s="16">
        <v>1318</v>
      </c>
      <c r="J241" s="7">
        <f t="shared" si="3"/>
        <v>0</v>
      </c>
      <c r="K241" s="8"/>
      <c r="L241" s="17"/>
    </row>
    <row r="242" spans="1:12" s="18" customFormat="1" ht="21.75" customHeight="1" thickBot="1" thickTop="1">
      <c r="A242" s="34"/>
      <c r="B242" s="13" t="s">
        <v>474</v>
      </c>
      <c r="C242" s="13" t="s">
        <v>577</v>
      </c>
      <c r="D242" s="13" t="s">
        <v>499</v>
      </c>
      <c r="E242" s="14">
        <v>7</v>
      </c>
      <c r="F242" s="13" t="s">
        <v>9</v>
      </c>
      <c r="G242" s="13" t="s">
        <v>17</v>
      </c>
      <c r="H242" s="15" t="s">
        <v>578</v>
      </c>
      <c r="I242" s="16">
        <v>1356</v>
      </c>
      <c r="J242" s="7">
        <f t="shared" si="3"/>
        <v>0</v>
      </c>
      <c r="K242" s="8"/>
      <c r="L242" s="17"/>
    </row>
    <row r="243" spans="1:12" s="18" customFormat="1" ht="21.75" customHeight="1" thickBot="1" thickTop="1">
      <c r="A243" s="34"/>
      <c r="B243" s="13" t="s">
        <v>474</v>
      </c>
      <c r="C243" s="13" t="s">
        <v>579</v>
      </c>
      <c r="D243" s="13" t="s">
        <v>8</v>
      </c>
      <c r="E243" s="14">
        <v>2.5</v>
      </c>
      <c r="F243" s="13" t="s">
        <v>9</v>
      </c>
      <c r="G243" s="13" t="s">
        <v>32</v>
      </c>
      <c r="H243" s="15" t="s">
        <v>580</v>
      </c>
      <c r="I243" s="16">
        <v>1344</v>
      </c>
      <c r="J243" s="7">
        <f t="shared" si="3"/>
        <v>0</v>
      </c>
      <c r="K243" s="8"/>
      <c r="L243" s="17"/>
    </row>
    <row r="244" spans="1:12" s="18" customFormat="1" ht="21.75" customHeight="1" thickBot="1" thickTop="1">
      <c r="A244" s="34"/>
      <c r="B244" s="13" t="s">
        <v>474</v>
      </c>
      <c r="C244" s="13" t="s">
        <v>581</v>
      </c>
      <c r="D244" s="13" t="s">
        <v>8</v>
      </c>
      <c r="E244" s="14">
        <v>2.5</v>
      </c>
      <c r="F244" s="13" t="s">
        <v>66</v>
      </c>
      <c r="G244" s="13" t="s">
        <v>17</v>
      </c>
      <c r="H244" s="15" t="s">
        <v>582</v>
      </c>
      <c r="I244" s="16">
        <v>1357</v>
      </c>
      <c r="J244" s="7">
        <f t="shared" si="3"/>
        <v>0</v>
      </c>
      <c r="K244" s="8"/>
      <c r="L244" s="17"/>
    </row>
    <row r="245" spans="1:12" s="18" customFormat="1" ht="21.75" customHeight="1" thickBot="1" thickTop="1">
      <c r="A245" s="34"/>
      <c r="B245" s="13" t="s">
        <v>474</v>
      </c>
      <c r="C245" s="13" t="s">
        <v>583</v>
      </c>
      <c r="D245" s="13" t="s">
        <v>8</v>
      </c>
      <c r="E245" s="14">
        <v>2.5</v>
      </c>
      <c r="F245" s="13" t="s">
        <v>9</v>
      </c>
      <c r="G245" s="13" t="s">
        <v>38</v>
      </c>
      <c r="H245" s="15" t="s">
        <v>584</v>
      </c>
      <c r="I245" s="16">
        <v>1360</v>
      </c>
      <c r="J245" s="7">
        <f t="shared" si="3"/>
        <v>0</v>
      </c>
      <c r="K245" s="8"/>
      <c r="L245" s="17"/>
    </row>
    <row r="246" spans="1:12" s="18" customFormat="1" ht="21.75" customHeight="1" thickBot="1" thickTop="1">
      <c r="A246" s="34"/>
      <c r="B246" s="13" t="s">
        <v>474</v>
      </c>
      <c r="C246" s="13" t="s">
        <v>585</v>
      </c>
      <c r="D246" s="13" t="s">
        <v>8</v>
      </c>
      <c r="E246" s="14">
        <v>2.5</v>
      </c>
      <c r="F246" s="13" t="s">
        <v>66</v>
      </c>
      <c r="G246" s="13" t="s">
        <v>17</v>
      </c>
      <c r="H246" s="15" t="s">
        <v>586</v>
      </c>
      <c r="I246" s="16">
        <v>1319</v>
      </c>
      <c r="J246" s="7">
        <f t="shared" si="3"/>
        <v>0</v>
      </c>
      <c r="K246" s="8"/>
      <c r="L246" s="17"/>
    </row>
    <row r="247" spans="1:12" s="18" customFormat="1" ht="21.75" customHeight="1" thickBot="1" thickTop="1">
      <c r="A247" s="34"/>
      <c r="B247" s="13" t="s">
        <v>474</v>
      </c>
      <c r="C247" s="13" t="s">
        <v>587</v>
      </c>
      <c r="D247" s="13" t="s">
        <v>8</v>
      </c>
      <c r="E247" s="14">
        <v>2.5</v>
      </c>
      <c r="F247" s="13" t="s">
        <v>66</v>
      </c>
      <c r="G247" s="13" t="s">
        <v>323</v>
      </c>
      <c r="H247" s="15" t="s">
        <v>588</v>
      </c>
      <c r="I247" s="16">
        <v>1312</v>
      </c>
      <c r="J247" s="7">
        <f t="shared" si="3"/>
        <v>0</v>
      </c>
      <c r="K247" s="8"/>
      <c r="L247" s="17"/>
    </row>
    <row r="248" spans="1:12" s="18" customFormat="1" ht="21.75" customHeight="1" thickBot="1" thickTop="1">
      <c r="A248" s="34"/>
      <c r="B248" s="13" t="s">
        <v>589</v>
      </c>
      <c r="C248" s="13" t="s">
        <v>590</v>
      </c>
      <c r="D248" s="13" t="s">
        <v>8</v>
      </c>
      <c r="E248" s="14">
        <v>1.5</v>
      </c>
      <c r="F248" s="13" t="s">
        <v>9</v>
      </c>
      <c r="G248" s="13" t="s">
        <v>591</v>
      </c>
      <c r="H248" s="15" t="s">
        <v>592</v>
      </c>
      <c r="I248" s="16">
        <v>3142</v>
      </c>
      <c r="J248" s="7">
        <f t="shared" si="3"/>
        <v>0</v>
      </c>
      <c r="K248" s="8"/>
      <c r="L248" s="17"/>
    </row>
    <row r="249" spans="1:12" s="18" customFormat="1" ht="21.75" customHeight="1" thickBot="1" thickTop="1">
      <c r="A249" s="34"/>
      <c r="B249" s="13" t="s">
        <v>593</v>
      </c>
      <c r="C249" s="13" t="s">
        <v>594</v>
      </c>
      <c r="D249" s="13" t="s">
        <v>8</v>
      </c>
      <c r="E249" s="14">
        <v>1.5</v>
      </c>
      <c r="F249" s="13" t="s">
        <v>9</v>
      </c>
      <c r="G249" s="13" t="s">
        <v>591</v>
      </c>
      <c r="H249" s="15" t="s">
        <v>595</v>
      </c>
      <c r="I249" s="16">
        <v>6192</v>
      </c>
      <c r="J249" s="7">
        <f t="shared" si="3"/>
        <v>0</v>
      </c>
      <c r="K249" s="8"/>
      <c r="L249" s="17"/>
    </row>
    <row r="250" spans="1:12" s="18" customFormat="1" ht="21.75" customHeight="1" thickBot="1" thickTop="1">
      <c r="A250" s="34"/>
      <c r="B250" s="13" t="s">
        <v>593</v>
      </c>
      <c r="C250" s="13" t="s">
        <v>596</v>
      </c>
      <c r="D250" s="13" t="s">
        <v>8</v>
      </c>
      <c r="E250" s="14">
        <v>1.5</v>
      </c>
      <c r="F250" s="13" t="s">
        <v>29</v>
      </c>
      <c r="G250" s="13" t="s">
        <v>23</v>
      </c>
      <c r="H250" s="15" t="s">
        <v>597</v>
      </c>
      <c r="I250" s="16">
        <v>6131</v>
      </c>
      <c r="J250" s="7">
        <f t="shared" si="3"/>
        <v>0</v>
      </c>
      <c r="K250" s="8"/>
      <c r="L250" s="17"/>
    </row>
    <row r="251" spans="1:12" s="18" customFormat="1" ht="21.75" customHeight="1" thickBot="1" thickTop="1">
      <c r="A251" s="34"/>
      <c r="B251" s="13" t="s">
        <v>593</v>
      </c>
      <c r="C251" s="13" t="s">
        <v>598</v>
      </c>
      <c r="D251" s="13" t="s">
        <v>8</v>
      </c>
      <c r="E251" s="14">
        <v>1.5</v>
      </c>
      <c r="F251" s="13" t="s">
        <v>9</v>
      </c>
      <c r="G251" s="13" t="s">
        <v>23</v>
      </c>
      <c r="H251" s="15" t="s">
        <v>599</v>
      </c>
      <c r="I251" s="16">
        <v>6141</v>
      </c>
      <c r="J251" s="7">
        <f t="shared" si="3"/>
        <v>0</v>
      </c>
      <c r="K251" s="8"/>
      <c r="L251" s="17"/>
    </row>
    <row r="252" spans="1:12" s="18" customFormat="1" ht="21.75" customHeight="1" thickBot="1" thickTop="1">
      <c r="A252" s="34"/>
      <c r="B252" s="13" t="s">
        <v>593</v>
      </c>
      <c r="C252" s="13" t="s">
        <v>600</v>
      </c>
      <c r="D252" s="13" t="s">
        <v>8</v>
      </c>
      <c r="E252" s="14">
        <v>1.5</v>
      </c>
      <c r="F252" s="13" t="s">
        <v>29</v>
      </c>
      <c r="G252" s="13" t="s">
        <v>265</v>
      </c>
      <c r="H252" s="15" t="s">
        <v>601</v>
      </c>
      <c r="I252" s="16">
        <v>6143</v>
      </c>
      <c r="J252" s="7">
        <f t="shared" si="3"/>
        <v>0</v>
      </c>
      <c r="K252" s="8"/>
      <c r="L252" s="17"/>
    </row>
    <row r="253" spans="1:12" s="18" customFormat="1" ht="21.75" customHeight="1" thickBot="1" thickTop="1">
      <c r="A253" s="34"/>
      <c r="B253" s="13" t="s">
        <v>593</v>
      </c>
      <c r="C253" s="13" t="s">
        <v>602</v>
      </c>
      <c r="D253" s="13" t="s">
        <v>8</v>
      </c>
      <c r="E253" s="14">
        <v>1.5</v>
      </c>
      <c r="F253" s="13" t="s">
        <v>29</v>
      </c>
      <c r="G253" s="13" t="s">
        <v>23</v>
      </c>
      <c r="H253" s="15" t="s">
        <v>603</v>
      </c>
      <c r="I253" s="16">
        <v>6151</v>
      </c>
      <c r="J253" s="7">
        <f t="shared" si="3"/>
        <v>0</v>
      </c>
      <c r="K253" s="8"/>
      <c r="L253" s="17"/>
    </row>
    <row r="254" spans="1:12" s="18" customFormat="1" ht="13.5" customHeight="1" thickBot="1" thickTop="1">
      <c r="A254" s="34"/>
      <c r="B254" s="13" t="s">
        <v>593</v>
      </c>
      <c r="C254" s="13" t="s">
        <v>604</v>
      </c>
      <c r="D254" s="13" t="s">
        <v>8</v>
      </c>
      <c r="E254" s="14">
        <v>1.5</v>
      </c>
      <c r="F254" s="13" t="s">
        <v>66</v>
      </c>
      <c r="G254" s="13" t="s">
        <v>346</v>
      </c>
      <c r="H254" s="15" t="s">
        <v>605</v>
      </c>
      <c r="I254" s="16">
        <v>6161</v>
      </c>
      <c r="J254" s="7">
        <f t="shared" si="3"/>
        <v>0</v>
      </c>
      <c r="K254" s="8"/>
      <c r="L254" s="17"/>
    </row>
    <row r="255" spans="1:12" s="18" customFormat="1" ht="21.75" customHeight="1" thickBot="1" thickTop="1">
      <c r="A255" s="34"/>
      <c r="B255" s="13" t="s">
        <v>593</v>
      </c>
      <c r="C255" s="13" t="s">
        <v>606</v>
      </c>
      <c r="D255" s="13" t="s">
        <v>8</v>
      </c>
      <c r="E255" s="14">
        <v>1.5</v>
      </c>
      <c r="F255" s="13" t="s">
        <v>29</v>
      </c>
      <c r="G255" s="13" t="s">
        <v>23</v>
      </c>
      <c r="H255" s="15" t="s">
        <v>607</v>
      </c>
      <c r="I255" s="16">
        <v>6171</v>
      </c>
      <c r="J255" s="7">
        <f t="shared" si="3"/>
        <v>0</v>
      </c>
      <c r="K255" s="8"/>
      <c r="L255" s="17"/>
    </row>
    <row r="256" spans="1:12" s="18" customFormat="1" ht="13.5" customHeight="1" thickBot="1" thickTop="1">
      <c r="A256" s="34"/>
      <c r="B256" s="13" t="s">
        <v>593</v>
      </c>
      <c r="C256" s="13" t="s">
        <v>608</v>
      </c>
      <c r="D256" s="13" t="s">
        <v>8</v>
      </c>
      <c r="E256" s="14">
        <v>1.5</v>
      </c>
      <c r="F256" s="13" t="s">
        <v>9</v>
      </c>
      <c r="G256" s="13" t="s">
        <v>50</v>
      </c>
      <c r="H256" s="15" t="s">
        <v>609</v>
      </c>
      <c r="I256" s="16">
        <v>6122</v>
      </c>
      <c r="J256" s="7">
        <f t="shared" si="3"/>
        <v>0</v>
      </c>
      <c r="K256" s="8"/>
      <c r="L256" s="17"/>
    </row>
    <row r="257" spans="1:12" s="18" customFormat="1" ht="21.75" customHeight="1" thickBot="1" thickTop="1">
      <c r="A257" s="34"/>
      <c r="B257" s="13" t="s">
        <v>593</v>
      </c>
      <c r="C257" s="13" t="s">
        <v>610</v>
      </c>
      <c r="D257" s="13" t="s">
        <v>8</v>
      </c>
      <c r="E257" s="14">
        <v>1.5</v>
      </c>
      <c r="F257" s="13" t="s">
        <v>9</v>
      </c>
      <c r="G257" s="13" t="s">
        <v>214</v>
      </c>
      <c r="H257" s="15" t="s">
        <v>611</v>
      </c>
      <c r="I257" s="16">
        <v>6039</v>
      </c>
      <c r="J257" s="7">
        <f t="shared" si="3"/>
        <v>0</v>
      </c>
      <c r="K257" s="8"/>
      <c r="L257" s="17"/>
    </row>
    <row r="258" spans="1:12" s="18" customFormat="1" ht="21.75" customHeight="1" thickBot="1" thickTop="1">
      <c r="A258" s="34"/>
      <c r="B258" s="13" t="s">
        <v>593</v>
      </c>
      <c r="C258" s="13" t="s">
        <v>612</v>
      </c>
      <c r="D258" s="13" t="s">
        <v>8</v>
      </c>
      <c r="E258" s="14">
        <v>1.5</v>
      </c>
      <c r="F258" s="13" t="s">
        <v>66</v>
      </c>
      <c r="G258" s="13" t="s">
        <v>23</v>
      </c>
      <c r="H258" s="15" t="s">
        <v>613</v>
      </c>
      <c r="I258" s="16">
        <v>6181</v>
      </c>
      <c r="J258" s="7">
        <f t="shared" si="3"/>
        <v>0</v>
      </c>
      <c r="K258" s="8"/>
      <c r="L258" s="17"/>
    </row>
    <row r="259" spans="1:12" s="18" customFormat="1" ht="21.75" customHeight="1" thickBot="1" thickTop="1">
      <c r="A259" s="34"/>
      <c r="B259" s="13" t="s">
        <v>593</v>
      </c>
      <c r="C259" s="13" t="s">
        <v>614</v>
      </c>
      <c r="D259" s="13" t="s">
        <v>8</v>
      </c>
      <c r="E259" s="14">
        <v>1.5</v>
      </c>
      <c r="F259" s="13" t="s">
        <v>29</v>
      </c>
      <c r="G259" s="13" t="s">
        <v>67</v>
      </c>
      <c r="H259" s="15" t="s">
        <v>615</v>
      </c>
      <c r="I259" s="16">
        <v>6191</v>
      </c>
      <c r="J259" s="7">
        <f t="shared" si="3"/>
        <v>0</v>
      </c>
      <c r="K259" s="8"/>
      <c r="L259" s="17"/>
    </row>
    <row r="260" spans="1:15" s="8" customFormat="1" ht="14.25" thickTop="1">
      <c r="A260" s="19">
        <f>SUM(A4:A259)</f>
        <v>0</v>
      </c>
      <c r="B260" s="20" t="s">
        <v>627</v>
      </c>
      <c r="C260" s="21" t="s">
        <v>628</v>
      </c>
      <c r="D260" s="22">
        <f ca="1">NOW()</f>
        <v>45392.64083935185</v>
      </c>
      <c r="E260" s="23"/>
      <c r="F260" s="17"/>
      <c r="I260" s="24"/>
      <c r="J260" s="7">
        <f>SUM(J4:J259)</f>
        <v>0</v>
      </c>
      <c r="L260" s="17"/>
      <c r="O260" s="7"/>
    </row>
    <row r="261" spans="1:15" s="8" customFormat="1" ht="13.5">
      <c r="A261" s="25">
        <f>J260</f>
        <v>0</v>
      </c>
      <c r="B261" s="20" t="s">
        <v>629</v>
      </c>
      <c r="C261" s="26"/>
      <c r="D261" s="26"/>
      <c r="E261" s="27"/>
      <c r="F261" s="17"/>
      <c r="I261" s="24"/>
      <c r="J261" s="7"/>
      <c r="L261" s="17"/>
      <c r="O261" s="7"/>
    </row>
    <row r="262" spans="1:15" s="8" customFormat="1" ht="12">
      <c r="A262" s="26"/>
      <c r="B262" s="26" t="s">
        <v>630</v>
      </c>
      <c r="C262" s="26"/>
      <c r="D262" s="26"/>
      <c r="E262" s="27"/>
      <c r="F262" s="17"/>
      <c r="I262" s="24"/>
      <c r="J262" s="7"/>
      <c r="L262" s="17"/>
      <c r="O262" s="7"/>
    </row>
    <row r="263" spans="1:15" s="8" customFormat="1" ht="12">
      <c r="A263" s="26"/>
      <c r="B263" s="26"/>
      <c r="C263" s="26"/>
      <c r="D263" s="26"/>
      <c r="E263" s="27"/>
      <c r="F263" s="17"/>
      <c r="I263" s="24"/>
      <c r="J263" s="7"/>
      <c r="L263" s="17"/>
      <c r="O263" s="7"/>
    </row>
    <row r="264" spans="1:15" s="8" customFormat="1" ht="12.75">
      <c r="A264" s="28" t="s">
        <v>631</v>
      </c>
      <c r="B264" s="26"/>
      <c r="C264" s="26"/>
      <c r="D264" s="26"/>
      <c r="E264" s="27"/>
      <c r="F264" s="17"/>
      <c r="I264" s="24"/>
      <c r="J264" s="7"/>
      <c r="O264" s="7"/>
    </row>
    <row r="265" spans="1:15" s="8" customFormat="1" ht="12.75">
      <c r="A265" s="29" t="s">
        <v>632</v>
      </c>
      <c r="B265" s="26"/>
      <c r="C265" s="26"/>
      <c r="D265" s="26"/>
      <c r="E265" s="27"/>
      <c r="F265" s="17"/>
      <c r="I265" s="24"/>
      <c r="J265" s="7"/>
      <c r="O265" s="7"/>
    </row>
    <row r="266" spans="1:15" s="8" customFormat="1" ht="12.75">
      <c r="A266" s="28"/>
      <c r="B266" s="26"/>
      <c r="C266" s="26"/>
      <c r="D266" s="26"/>
      <c r="E266" s="27"/>
      <c r="F266" s="17"/>
      <c r="I266" s="24"/>
      <c r="J266" s="7"/>
      <c r="O266" s="7"/>
    </row>
    <row r="267" spans="1:15" s="8" customFormat="1" ht="12.75">
      <c r="A267" s="28" t="s">
        <v>633</v>
      </c>
      <c r="B267" s="26"/>
      <c r="C267" s="26"/>
      <c r="D267" s="26"/>
      <c r="E267" s="27"/>
      <c r="F267" s="17"/>
      <c r="I267" s="24"/>
      <c r="J267" s="7"/>
      <c r="O267" s="7"/>
    </row>
    <row r="268" spans="1:15" s="8" customFormat="1" ht="12">
      <c r="A268" s="30"/>
      <c r="B268" s="26"/>
      <c r="C268" s="26"/>
      <c r="D268" s="26"/>
      <c r="E268" s="27"/>
      <c r="F268" s="17"/>
      <c r="I268" s="24"/>
      <c r="J268" s="7"/>
      <c r="O268" s="7"/>
    </row>
    <row r="269" spans="1:15" s="8" customFormat="1" ht="12.75">
      <c r="A269" s="28" t="s">
        <v>634</v>
      </c>
      <c r="B269" s="26"/>
      <c r="C269" s="26"/>
      <c r="D269" s="26"/>
      <c r="E269" s="27"/>
      <c r="F269" s="17"/>
      <c r="I269" s="24"/>
      <c r="J269" s="7"/>
      <c r="O269" s="7"/>
    </row>
    <row r="270" spans="1:15" s="8" customFormat="1" ht="12">
      <c r="A270" s="31"/>
      <c r="B270" s="26"/>
      <c r="C270" s="26"/>
      <c r="D270" s="26"/>
      <c r="E270" s="27"/>
      <c r="F270" s="17"/>
      <c r="I270" s="24"/>
      <c r="J270" s="7"/>
      <c r="O270" s="7"/>
    </row>
    <row r="271" spans="1:15" s="8" customFormat="1" ht="12">
      <c r="A271" s="32" t="s">
        <v>635</v>
      </c>
      <c r="B271" s="26"/>
      <c r="C271" s="26"/>
      <c r="D271" s="26"/>
      <c r="E271" s="27"/>
      <c r="F271" s="17"/>
      <c r="I271" s="24"/>
      <c r="J271" s="7"/>
      <c r="O271" s="7"/>
    </row>
    <row r="272" spans="1:15" s="8" customFormat="1" ht="12">
      <c r="A272" s="32" t="s">
        <v>636</v>
      </c>
      <c r="B272" s="26"/>
      <c r="C272" s="26"/>
      <c r="D272" s="26"/>
      <c r="E272" s="27"/>
      <c r="F272" s="17"/>
      <c r="I272" s="24"/>
      <c r="J272" s="7"/>
      <c r="O272" s="7"/>
    </row>
    <row r="273" spans="1:15" s="8" customFormat="1" ht="12">
      <c r="A273" s="31" t="s">
        <v>640</v>
      </c>
      <c r="B273" s="26"/>
      <c r="C273" s="26"/>
      <c r="D273" s="26"/>
      <c r="E273" s="27"/>
      <c r="F273" s="17"/>
      <c r="I273" s="24"/>
      <c r="J273" s="7"/>
      <c r="O273" s="7"/>
    </row>
    <row r="274" ht="12">
      <c r="J274" s="7"/>
    </row>
    <row r="275" ht="12">
      <c r="J275" s="7"/>
    </row>
    <row r="276" ht="12">
      <c r="J276" s="7"/>
    </row>
    <row r="277" ht="12">
      <c r="J277" s="7"/>
    </row>
  </sheetData>
  <sheetProtection password="9BED" sheet="1" objects="1" scenarios="1" selectLockedCells="1"/>
  <autoFilter ref="A1:A277"/>
  <hyperlinks>
    <hyperlink ref="H2" r:id="rId1" display="orders@minnesotafreshfarm.com"/>
  </hyperlinks>
  <printOptions/>
  <pageMargins left="0.75" right="0.75" top="1" bottom="1" header="0.5" footer="0.5"/>
  <pageSetup orientation="portrait" paperSize="9"/>
  <ignoredErrors>
    <ignoredError sqref="G4:G259"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Sharon and Bruce Johnson</cp:lastModifiedBy>
  <dcterms:created xsi:type="dcterms:W3CDTF">2024-04-10T18:34:28Z</dcterms:created>
  <dcterms:modified xsi:type="dcterms:W3CDTF">2024-04-10T20:31:14Z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